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Home\Desktop\2023-2024\питание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0" i="1"/>
  <c r="F211" i="1" l="1"/>
  <c r="G121" i="1"/>
  <c r="H121" i="1"/>
  <c r="I121" i="1"/>
  <c r="J121" i="1"/>
  <c r="L121" i="1"/>
  <c r="B283" i="1" l="1"/>
  <c r="A283" i="1"/>
  <c r="L282" i="1"/>
  <c r="J282" i="1"/>
  <c r="I282" i="1"/>
  <c r="H282" i="1"/>
  <c r="G282" i="1"/>
  <c r="F282" i="1"/>
  <c r="F283" i="1" s="1"/>
  <c r="B276" i="1"/>
  <c r="A276" i="1"/>
  <c r="L275" i="1"/>
  <c r="J275" i="1"/>
  <c r="I275" i="1"/>
  <c r="H275" i="1"/>
  <c r="G275" i="1"/>
  <c r="B269" i="1"/>
  <c r="A269" i="1"/>
  <c r="L268" i="1"/>
  <c r="J268" i="1"/>
  <c r="I268" i="1"/>
  <c r="H268" i="1"/>
  <c r="G268" i="1"/>
  <c r="F268" i="1"/>
  <c r="F269" i="1" s="1"/>
  <c r="B262" i="1"/>
  <c r="A262" i="1"/>
  <c r="L261" i="1"/>
  <c r="J261" i="1"/>
  <c r="I261" i="1"/>
  <c r="H261" i="1"/>
  <c r="G261" i="1"/>
  <c r="B255" i="1"/>
  <c r="A255" i="1"/>
  <c r="L254" i="1"/>
  <c r="J254" i="1"/>
  <c r="I254" i="1"/>
  <c r="H254" i="1"/>
  <c r="G254" i="1"/>
  <c r="F254" i="1"/>
  <c r="F255" i="1" s="1"/>
  <c r="B248" i="1"/>
  <c r="A248" i="1"/>
  <c r="L247" i="1"/>
  <c r="J247" i="1"/>
  <c r="I247" i="1"/>
  <c r="H247" i="1"/>
  <c r="G247" i="1"/>
  <c r="B240" i="1"/>
  <c r="A240" i="1"/>
  <c r="L239" i="1"/>
  <c r="J239" i="1"/>
  <c r="I239" i="1"/>
  <c r="H239" i="1"/>
  <c r="G239" i="1"/>
  <c r="F239" i="1"/>
  <c r="F240" i="1" s="1"/>
  <c r="B234" i="1"/>
  <c r="A234" i="1"/>
  <c r="L233" i="1"/>
  <c r="J233" i="1"/>
  <c r="I233" i="1"/>
  <c r="I240" i="1" s="1"/>
  <c r="H233" i="1"/>
  <c r="H240" i="1" s="1"/>
  <c r="G233" i="1"/>
  <c r="B227" i="1"/>
  <c r="A227" i="1"/>
  <c r="L226" i="1"/>
  <c r="J226" i="1"/>
  <c r="I226" i="1"/>
  <c r="H226" i="1"/>
  <c r="G226" i="1"/>
  <c r="F226" i="1"/>
  <c r="F227" i="1" s="1"/>
  <c r="B220" i="1"/>
  <c r="A220" i="1"/>
  <c r="L219" i="1"/>
  <c r="J219" i="1"/>
  <c r="I219" i="1"/>
  <c r="H219" i="1"/>
  <c r="G219" i="1"/>
  <c r="B212" i="1"/>
  <c r="A212" i="1"/>
  <c r="L211" i="1"/>
  <c r="J211" i="1"/>
  <c r="I211" i="1"/>
  <c r="H211" i="1"/>
  <c r="G211" i="1"/>
  <c r="F212" i="1"/>
  <c r="B205" i="1"/>
  <c r="A205" i="1"/>
  <c r="L204" i="1"/>
  <c r="J204" i="1"/>
  <c r="I204" i="1"/>
  <c r="H204" i="1"/>
  <c r="G204" i="1"/>
  <c r="B198" i="1"/>
  <c r="A198" i="1"/>
  <c r="L197" i="1"/>
  <c r="J197" i="1"/>
  <c r="I197" i="1"/>
  <c r="H197" i="1"/>
  <c r="G197" i="1"/>
  <c r="F197" i="1"/>
  <c r="F198" i="1" s="1"/>
  <c r="B191" i="1"/>
  <c r="A191" i="1"/>
  <c r="L190" i="1"/>
  <c r="J190" i="1"/>
  <c r="I190" i="1"/>
  <c r="H190" i="1"/>
  <c r="G190" i="1"/>
  <c r="G198" i="1" s="1"/>
  <c r="B184" i="1"/>
  <c r="A184" i="1"/>
  <c r="L183" i="1"/>
  <c r="J183" i="1"/>
  <c r="I183" i="1"/>
  <c r="H183" i="1"/>
  <c r="G183" i="1"/>
  <c r="F183" i="1"/>
  <c r="F184" i="1" s="1"/>
  <c r="B177" i="1"/>
  <c r="A177" i="1"/>
  <c r="L176" i="1"/>
  <c r="L184" i="1" s="1"/>
  <c r="J176" i="1"/>
  <c r="J184" i="1" s="1"/>
  <c r="I176" i="1"/>
  <c r="I184" i="1" s="1"/>
  <c r="H176" i="1"/>
  <c r="H184" i="1" s="1"/>
  <c r="G176" i="1"/>
  <c r="B171" i="1"/>
  <c r="A171" i="1"/>
  <c r="J170" i="1"/>
  <c r="I170" i="1"/>
  <c r="H170" i="1"/>
  <c r="G170" i="1"/>
  <c r="F170" i="1"/>
  <c r="F171" i="1" s="1"/>
  <c r="A164" i="1"/>
  <c r="J163" i="1"/>
  <c r="I163" i="1"/>
  <c r="H163" i="1"/>
  <c r="G163" i="1"/>
  <c r="B157" i="1"/>
  <c r="A157" i="1"/>
  <c r="L156" i="1"/>
  <c r="J156" i="1"/>
  <c r="I156" i="1"/>
  <c r="H156" i="1"/>
  <c r="G156" i="1"/>
  <c r="F156" i="1"/>
  <c r="F157" i="1" s="1"/>
  <c r="B150" i="1"/>
  <c r="A150" i="1"/>
  <c r="L149" i="1"/>
  <c r="J149" i="1"/>
  <c r="J157" i="1" s="1"/>
  <c r="I149" i="1"/>
  <c r="H149" i="1"/>
  <c r="G149" i="1"/>
  <c r="L37" i="1"/>
  <c r="L50" i="1"/>
  <c r="J50" i="1"/>
  <c r="I50" i="1"/>
  <c r="H50" i="1"/>
  <c r="G50" i="1"/>
  <c r="I283" i="1" l="1"/>
  <c r="H269" i="1"/>
  <c r="G269" i="1"/>
  <c r="I269" i="1"/>
  <c r="J269" i="1"/>
  <c r="L269" i="1"/>
  <c r="I255" i="1"/>
  <c r="H227" i="1"/>
  <c r="I212" i="1"/>
  <c r="I198" i="1"/>
  <c r="L283" i="1"/>
  <c r="G283" i="1"/>
  <c r="J283" i="1"/>
  <c r="H283" i="1"/>
  <c r="L255" i="1"/>
  <c r="J255" i="1"/>
  <c r="H255" i="1"/>
  <c r="G255" i="1"/>
  <c r="L240" i="1"/>
  <c r="J240" i="1"/>
  <c r="G240" i="1"/>
  <c r="L227" i="1"/>
  <c r="I227" i="1"/>
  <c r="J227" i="1"/>
  <c r="G227" i="1"/>
  <c r="J212" i="1"/>
  <c r="I157" i="1"/>
  <c r="L212" i="1"/>
  <c r="H212" i="1"/>
  <c r="G212" i="1"/>
  <c r="G184" i="1"/>
  <c r="L198" i="1"/>
  <c r="J198" i="1"/>
  <c r="H198" i="1"/>
  <c r="G171" i="1"/>
  <c r="L157" i="1"/>
  <c r="H157" i="1"/>
  <c r="G157" i="1"/>
  <c r="H171" i="1"/>
  <c r="I171" i="1"/>
  <c r="J171" i="1"/>
  <c r="B142" i="1"/>
  <c r="A142" i="1"/>
  <c r="L141" i="1"/>
  <c r="J141" i="1"/>
  <c r="I141" i="1"/>
  <c r="H141" i="1"/>
  <c r="G141" i="1"/>
  <c r="F141" i="1"/>
  <c r="B135" i="1"/>
  <c r="A135" i="1"/>
  <c r="L134" i="1"/>
  <c r="J134" i="1"/>
  <c r="I134" i="1"/>
  <c r="H134" i="1"/>
  <c r="G134" i="1"/>
  <c r="F134" i="1"/>
  <c r="B128" i="1"/>
  <c r="A128" i="1"/>
  <c r="L127" i="1"/>
  <c r="J127" i="1"/>
  <c r="I127" i="1"/>
  <c r="H127" i="1"/>
  <c r="G127" i="1"/>
  <c r="F127" i="1"/>
  <c r="F128" i="1" s="1"/>
  <c r="B122" i="1"/>
  <c r="A122" i="1"/>
  <c r="L128" i="1"/>
  <c r="H128" i="1"/>
  <c r="B115" i="1"/>
  <c r="A115" i="1"/>
  <c r="L114" i="1"/>
  <c r="J114" i="1"/>
  <c r="I114" i="1"/>
  <c r="H114" i="1"/>
  <c r="G114" i="1"/>
  <c r="F114" i="1"/>
  <c r="B108" i="1"/>
  <c r="A108" i="1"/>
  <c r="L107" i="1"/>
  <c r="L115" i="1" s="1"/>
  <c r="J107" i="1"/>
  <c r="I107" i="1"/>
  <c r="I115" i="1" s="1"/>
  <c r="H107" i="1"/>
  <c r="G107" i="1"/>
  <c r="G115" i="1" s="1"/>
  <c r="F107" i="1"/>
  <c r="B101" i="1"/>
  <c r="A101" i="1"/>
  <c r="L100" i="1"/>
  <c r="J100" i="1"/>
  <c r="I100" i="1"/>
  <c r="H100" i="1"/>
  <c r="G100" i="1"/>
  <c r="F100" i="1"/>
  <c r="B94" i="1"/>
  <c r="A94" i="1"/>
  <c r="L93" i="1"/>
  <c r="J93" i="1"/>
  <c r="I93" i="1"/>
  <c r="H93" i="1"/>
  <c r="G93" i="1"/>
  <c r="F93" i="1"/>
  <c r="B87" i="1"/>
  <c r="A87" i="1"/>
  <c r="L86" i="1"/>
  <c r="J86" i="1"/>
  <c r="I86" i="1"/>
  <c r="H86" i="1"/>
  <c r="G86" i="1"/>
  <c r="F86" i="1"/>
  <c r="B80" i="1"/>
  <c r="A80" i="1"/>
  <c r="L79" i="1"/>
  <c r="J79" i="1"/>
  <c r="I79" i="1"/>
  <c r="I87" i="1" s="1"/>
  <c r="H79" i="1"/>
  <c r="H87" i="1" s="1"/>
  <c r="G79" i="1"/>
  <c r="F79" i="1"/>
  <c r="B72" i="1"/>
  <c r="A72" i="1"/>
  <c r="L71" i="1"/>
  <c r="J71" i="1"/>
  <c r="I71" i="1"/>
  <c r="H71" i="1"/>
  <c r="G71" i="1"/>
  <c r="F71" i="1"/>
  <c r="B65" i="1"/>
  <c r="A65" i="1"/>
  <c r="L64" i="1"/>
  <c r="L72" i="1" s="1"/>
  <c r="J64" i="1"/>
  <c r="I64" i="1"/>
  <c r="H64" i="1"/>
  <c r="G64" i="1"/>
  <c r="F64" i="1"/>
  <c r="B58" i="1"/>
  <c r="A58" i="1"/>
  <c r="L57" i="1"/>
  <c r="L58" i="1" s="1"/>
  <c r="J57" i="1"/>
  <c r="J58" i="1" s="1"/>
  <c r="I57" i="1"/>
  <c r="I58" i="1" s="1"/>
  <c r="H57" i="1"/>
  <c r="H58" i="1" s="1"/>
  <c r="G57" i="1"/>
  <c r="G58" i="1" s="1"/>
  <c r="B45" i="1"/>
  <c r="A45" i="1"/>
  <c r="L44" i="1"/>
  <c r="L45" i="1" s="1"/>
  <c r="J44" i="1"/>
  <c r="I44" i="1"/>
  <c r="H44" i="1"/>
  <c r="G44" i="1"/>
  <c r="G45" i="1" s="1"/>
  <c r="F44" i="1"/>
  <c r="F45" i="1" s="1"/>
  <c r="B38" i="1"/>
  <c r="A38" i="1"/>
  <c r="J37" i="1"/>
  <c r="I37" i="1"/>
  <c r="H37" i="1"/>
  <c r="B31" i="1"/>
  <c r="A31" i="1"/>
  <c r="L30" i="1"/>
  <c r="J30" i="1"/>
  <c r="I30" i="1"/>
  <c r="H30" i="1"/>
  <c r="G30" i="1"/>
  <c r="F30" i="1"/>
  <c r="B24" i="1"/>
  <c r="A24" i="1"/>
  <c r="L23" i="1"/>
  <c r="J23" i="1"/>
  <c r="I23" i="1"/>
  <c r="H23" i="1"/>
  <c r="G23" i="1"/>
  <c r="F23" i="1"/>
  <c r="B17" i="1"/>
  <c r="A17" i="1"/>
  <c r="L16" i="1"/>
  <c r="J16" i="1"/>
  <c r="I16" i="1"/>
  <c r="H16" i="1"/>
  <c r="G16" i="1"/>
  <c r="F16" i="1"/>
  <c r="B11" i="1"/>
  <c r="A11" i="1"/>
  <c r="L10" i="1"/>
  <c r="J10" i="1"/>
  <c r="I10" i="1"/>
  <c r="I17" i="1" s="1"/>
  <c r="H10" i="1"/>
  <c r="G10" i="1"/>
  <c r="H31" i="1" l="1"/>
  <c r="L31" i="1"/>
  <c r="G31" i="1"/>
  <c r="I31" i="1"/>
  <c r="I128" i="1"/>
  <c r="I72" i="1"/>
  <c r="H101" i="1"/>
  <c r="F31" i="1"/>
  <c r="I142" i="1"/>
  <c r="J128" i="1"/>
  <c r="H115" i="1"/>
  <c r="H142" i="1"/>
  <c r="I101" i="1"/>
  <c r="L142" i="1"/>
  <c r="G128" i="1"/>
  <c r="L87" i="1"/>
  <c r="L17" i="1"/>
  <c r="F115" i="1"/>
  <c r="L101" i="1"/>
  <c r="F101" i="1"/>
  <c r="H45" i="1"/>
  <c r="F87" i="1"/>
  <c r="J87" i="1"/>
  <c r="G87" i="1"/>
  <c r="I45" i="1"/>
  <c r="J72" i="1"/>
  <c r="F72" i="1"/>
  <c r="H17" i="1"/>
  <c r="J101" i="1"/>
  <c r="J115" i="1"/>
  <c r="G72" i="1"/>
  <c r="H72" i="1"/>
  <c r="G142" i="1"/>
  <c r="F142" i="1"/>
  <c r="J45" i="1"/>
  <c r="G17" i="1"/>
  <c r="J142" i="1"/>
  <c r="F17" i="1"/>
  <c r="J31" i="1"/>
  <c r="J17" i="1"/>
  <c r="G101" i="1"/>
  <c r="I284" i="1" l="1"/>
  <c r="L284" i="1"/>
  <c r="H284" i="1"/>
  <c r="F284" i="1"/>
  <c r="G284" i="1"/>
  <c r="J284" i="1"/>
</calcChain>
</file>

<file path=xl/sharedStrings.xml><?xml version="1.0" encoding="utf-8"?>
<sst xmlns="http://schemas.openxmlformats.org/spreadsheetml/2006/main" count="564" uniqueCount="122">
  <si>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</si>
  <si>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</si>
  <si>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</si>
  <si>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</si>
  <si>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</si>
  <si>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</si>
  <si>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</si>
  <si>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</si>
  <si>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</si>
  <si>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</si>
  <si>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</si>
  <si>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</si>
  <si>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</si>
  <si>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</si>
  <si>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</si>
  <si>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</si>
  <si>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</si>
  <si>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</si>
  <si>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</si>
  <si>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</si>
  <si>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</si>
  <si>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</si>
  <si>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</si>
  <si>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</si>
  <si>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</si>
  <si>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</si>
  <si>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</si>
  <si>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</si>
  <si>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</si>
  <si>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</si>
  <si>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</si>
  <si>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</si>
  <si>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</si>
  <si>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</si>
  <si>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</si>
  <si>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</si>
  <si>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</si>
  <si>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</si>
  <si>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</si>
  <si>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сливочным</t>
  </si>
  <si>
    <t>200/ 5</t>
  </si>
  <si>
    <t>Чай с сахаром и лимоном</t>
  </si>
  <si>
    <t>Хлеб пшеничный витаминный</t>
  </si>
  <si>
    <t>Блинчики с шоколадным соусом (2 шт)</t>
  </si>
  <si>
    <t>80/ 10</t>
  </si>
  <si>
    <t>Плов с курицей (бедро)</t>
  </si>
  <si>
    <t>Компот из вишни</t>
  </si>
  <si>
    <t>Вареники с творогом с маслом сливочным</t>
  </si>
  <si>
    <t>200/ 10</t>
  </si>
  <si>
    <t xml:space="preserve">Чай с сахаром </t>
  </si>
  <si>
    <t>Суп овощной</t>
  </si>
  <si>
    <t>Каша гречневая рассыпчатая с маслом</t>
  </si>
  <si>
    <t>Каша кукурузная с маслом сливочным</t>
  </si>
  <si>
    <t>Яйцо отварное</t>
  </si>
  <si>
    <t>Сыр порциями</t>
  </si>
  <si>
    <t>Каша гречневая вязкая с маслом</t>
  </si>
  <si>
    <t>Напиток фруктово-ягодн. витаминизированный</t>
  </si>
  <si>
    <t>Гуляш</t>
  </si>
  <si>
    <t>Рис отварной с маслом</t>
  </si>
  <si>
    <t>Гуляш по -венгерски</t>
  </si>
  <si>
    <t>Картофельное пюре/картофель в молоке</t>
  </si>
  <si>
    <t>Хлеб ржаной</t>
  </si>
  <si>
    <t>Макароны отварные с маслом</t>
  </si>
  <si>
    <t>Суп рыбный (консерва) с крупой</t>
  </si>
  <si>
    <t>Чахахбили</t>
  </si>
  <si>
    <t>Суп картофельный с мясом</t>
  </si>
  <si>
    <t>Филе минтая, тушеное с овощами</t>
  </si>
  <si>
    <t>Суп куриный с вермишелью</t>
  </si>
  <si>
    <t>Кисель фруктово-ягодн. витаминизированный</t>
  </si>
  <si>
    <t>Печень по-строгановски</t>
  </si>
  <si>
    <t>Картофельное пюре</t>
  </si>
  <si>
    <t>Компот из сухофруктов</t>
  </si>
  <si>
    <t>Курица запеченная с соусом и зеленью</t>
  </si>
  <si>
    <t>Суп гороховый с мясом</t>
  </si>
  <si>
    <t>Жаркое с мясом</t>
  </si>
  <si>
    <t>Борщ с мясо и сметаной</t>
  </si>
  <si>
    <t>Рагу овощное</t>
  </si>
  <si>
    <t>Чай с сахаром</t>
  </si>
  <si>
    <t>Каша пшенная молочная с тыквой с маслом</t>
  </si>
  <si>
    <t>Масло порциями</t>
  </si>
  <si>
    <t>сладкое</t>
  </si>
  <si>
    <t>Суп картофельный с фасолью</t>
  </si>
  <si>
    <t>Мясо тушеное</t>
  </si>
  <si>
    <t>Борщ с мясом и сметаной</t>
  </si>
  <si>
    <t>Курица запеченная с сыром</t>
  </si>
  <si>
    <t>74.8</t>
  </si>
  <si>
    <t>Чай с молоком</t>
  </si>
  <si>
    <t>Яблоко</t>
  </si>
  <si>
    <t>Щи с мясом и сметаной</t>
  </si>
  <si>
    <t>Филе минтая запеченное под сырно-офощной шапкой</t>
  </si>
  <si>
    <t>Суп картофельный с макаронами</t>
  </si>
  <si>
    <t>Гуляш по-венгерски</t>
  </si>
  <si>
    <t>Омлет натуральный</t>
  </si>
  <si>
    <t>Биточек из птицы</t>
  </si>
  <si>
    <t>Картофель запеченный</t>
  </si>
  <si>
    <t>200/5</t>
  </si>
  <si>
    <t>18.54</t>
  </si>
  <si>
    <t>Суп куриный с томатом, фасолью и овощами</t>
  </si>
  <si>
    <t>Пельмени отварные с маслом</t>
  </si>
  <si>
    <t>Бефстроганов со свинины</t>
  </si>
  <si>
    <t>Каша пшенная молочная с маслом сливочным</t>
  </si>
  <si>
    <t>Сыр сливочный в индивидуальной упаковке</t>
  </si>
  <si>
    <t>Батон пшеничный</t>
  </si>
  <si>
    <t>Филе минтая запеченное с сыром</t>
  </si>
  <si>
    <t>Чахохбили</t>
  </si>
  <si>
    <t>Суп куриный с рисом и томатом</t>
  </si>
  <si>
    <t>Бефстроганов со свнины</t>
  </si>
  <si>
    <t>гаринр</t>
  </si>
  <si>
    <t>Котлета куриная</t>
  </si>
  <si>
    <t xml:space="preserve"> Вареники с творогом с маслом сливочным</t>
  </si>
  <si>
    <t>Фрукт (яблоко)</t>
  </si>
  <si>
    <t>Бутерброд (батон,сыр)</t>
  </si>
  <si>
    <t>Каша манная молочная с маслом сливочным</t>
  </si>
  <si>
    <t>Печень По-Строгановски</t>
  </si>
  <si>
    <t xml:space="preserve">Гуляш </t>
  </si>
  <si>
    <t>Суп овощной с гренками</t>
  </si>
  <si>
    <t>Масло  порциями</t>
  </si>
  <si>
    <t>250/10</t>
  </si>
  <si>
    <t>46/1</t>
  </si>
  <si>
    <t>Директор МБОУ Школа 27</t>
  </si>
  <si>
    <t>Сидорова Ю.М.</t>
  </si>
  <si>
    <t>Школа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</si>
</sst>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>
      <alignment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7" xfId="0" applyFont="1" applyFill="1" applyBorder="1"/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/>
    <xf numFmtId="0" fontId="14" fillId="4" borderId="15" xfId="0" applyFont="1" applyFill="1" applyBorder="1"/>
    <xf numFmtId="0" fontId="14" fillId="4" borderId="3" xfId="0" applyFont="1" applyFill="1" applyBorder="1" applyAlignment="1">
      <alignment wrapText="1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/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wrapText="1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6" fillId="2" borderId="24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4" fillId="4" borderId="17" xfId="0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5" fillId="3" borderId="28" xfId="0" applyFont="1" applyFill="1" applyBorder="1" applyAlignment="1">
      <alignment horizontal="center"/>
    </xf>
    <xf numFmtId="0" fontId="14" fillId="4" borderId="4" xfId="0" applyFont="1" applyFill="1" applyBorder="1" applyAlignment="1" applyProtection="1">
      <alignment wrapText="1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2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0" fontId="3" fillId="0" borderId="4" xfId="0" applyFont="1" applyBorder="1"/>
    <xf numFmtId="0" fontId="17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14" fillId="4" borderId="2" xfId="0" applyFont="1" applyFill="1" applyBorder="1" applyAlignment="1">
      <alignment horizontal="left" wrapText="1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zoomScale="80" zoomScaleNormal="80" workbookViewId="0">
      <pane xSplit="4" ySplit="5" topLeftCell="E282" activePane="bottomRight" state="frozen"/>
      <selection pane="topRight" activeCell="E1" sqref="E1"/>
      <selection pane="bottomLeft" activeCell="A6" sqref="A6"/>
      <selection pane="bottomRight" activeCell="I144" sqref="I14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" style="2" bestFit="1" customWidth="1"/>
    <col min="9" max="9" width="8" style="2" bestFit="1" customWidth="1"/>
    <col min="10" max="10" width="8.140625" style="2" customWidth="1"/>
    <col min="11" max="11" width="10" style="2" customWidth="1"/>
    <col min="12" max="12" width="9.85546875" style="2" customWidth="1"/>
    <col min="13" max="16384" width="9.140625" style="2"/>
  </cols>
  <sheetData>
    <row r="1" spans="1:12" ht="15" x14ac:dyDescent="0.25">
      <c r="A1" s="1" t="s">
        <v>7</v>
      </c>
      <c r="C1" s="103" t="s">
        <v>121</v>
      </c>
      <c r="D1" s="104"/>
      <c r="E1" s="104"/>
      <c r="F1" s="11" t="s">
        <v>16</v>
      </c>
      <c r="G1" s="2" t="s">
        <v>17</v>
      </c>
      <c r="H1" s="105" t="s">
        <v>119</v>
      </c>
      <c r="I1" s="105"/>
      <c r="J1" s="105"/>
      <c r="K1" s="105"/>
    </row>
    <row r="2" spans="1:12" ht="18" x14ac:dyDescent="0.2">
      <c r="A2" s="33" t="s">
        <v>6</v>
      </c>
      <c r="C2" s="2"/>
      <c r="G2" s="2" t="s">
        <v>18</v>
      </c>
      <c r="H2" s="105" t="s">
        <v>120</v>
      </c>
      <c r="I2" s="105"/>
      <c r="J2" s="105"/>
      <c r="K2" s="10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6">
        <v>19</v>
      </c>
      <c r="I3" s="46">
        <v>9</v>
      </c>
      <c r="J3" s="47">
        <v>2023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62" t="s">
        <v>10</v>
      </c>
      <c r="K5" s="35" t="s">
        <v>11</v>
      </c>
      <c r="L5" s="34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9" t="s">
        <v>39</v>
      </c>
      <c r="F6" s="72" t="s">
        <v>40</v>
      </c>
      <c r="G6" s="72">
        <v>6.31</v>
      </c>
      <c r="H6" s="72">
        <v>7.15</v>
      </c>
      <c r="I6" s="72">
        <v>31.59</v>
      </c>
      <c r="J6" s="73">
        <v>215.25</v>
      </c>
      <c r="K6" s="74">
        <v>56</v>
      </c>
      <c r="L6" s="75">
        <v>29.9</v>
      </c>
    </row>
    <row r="7" spans="1:12" ht="15" x14ac:dyDescent="0.25">
      <c r="A7" s="22"/>
      <c r="B7" s="14"/>
      <c r="C7" s="10"/>
      <c r="D7" s="92" t="s">
        <v>80</v>
      </c>
      <c r="E7" s="50" t="s">
        <v>43</v>
      </c>
      <c r="F7" s="73" t="s">
        <v>44</v>
      </c>
      <c r="G7" s="73">
        <v>4.92</v>
      </c>
      <c r="H7" s="73">
        <v>8.8000000000000007</v>
      </c>
      <c r="I7" s="73">
        <v>31.75</v>
      </c>
      <c r="J7" s="73">
        <v>233.11</v>
      </c>
      <c r="K7" s="73">
        <v>300</v>
      </c>
      <c r="L7" s="70">
        <v>27</v>
      </c>
    </row>
    <row r="8" spans="1:12" ht="15" x14ac:dyDescent="0.25">
      <c r="A8" s="22"/>
      <c r="B8" s="14"/>
      <c r="C8" s="10"/>
      <c r="D8" s="6" t="s">
        <v>22</v>
      </c>
      <c r="E8" s="50" t="s">
        <v>41</v>
      </c>
      <c r="F8" s="73">
        <v>200</v>
      </c>
      <c r="G8" s="73">
        <v>0.2</v>
      </c>
      <c r="H8" s="73">
        <v>0</v>
      </c>
      <c r="I8" s="73">
        <v>11</v>
      </c>
      <c r="J8" s="73">
        <v>45.6</v>
      </c>
      <c r="K8" s="73">
        <v>113</v>
      </c>
      <c r="L8" s="70">
        <v>4</v>
      </c>
    </row>
    <row r="9" spans="1:12" ht="15" x14ac:dyDescent="0.25">
      <c r="A9" s="22"/>
      <c r="B9" s="14"/>
      <c r="C9" s="10"/>
      <c r="D9" s="6" t="s">
        <v>23</v>
      </c>
      <c r="E9" s="50" t="s">
        <v>42</v>
      </c>
      <c r="F9" s="73">
        <v>30</v>
      </c>
      <c r="G9" s="73">
        <v>1.1299999999999999</v>
      </c>
      <c r="H9" s="73">
        <v>0.21</v>
      </c>
      <c r="I9" s="73">
        <v>13.26</v>
      </c>
      <c r="J9" s="73">
        <v>72</v>
      </c>
      <c r="K9" s="73">
        <v>119</v>
      </c>
      <c r="L9" s="70">
        <v>2.7</v>
      </c>
    </row>
    <row r="10" spans="1:12" ht="15" x14ac:dyDescent="0.25">
      <c r="A10" s="23"/>
      <c r="B10" s="16"/>
      <c r="C10" s="7"/>
      <c r="D10" s="17" t="s">
        <v>33</v>
      </c>
      <c r="E10" s="8"/>
      <c r="F10" s="18">
        <v>525</v>
      </c>
      <c r="G10" s="18">
        <f>SUM(G6:G9)</f>
        <v>12.559999999999999</v>
      </c>
      <c r="H10" s="18">
        <f>SUM(H6:H9)</f>
        <v>16.16</v>
      </c>
      <c r="I10" s="18">
        <f>SUM(I6:I9)</f>
        <v>87.600000000000009</v>
      </c>
      <c r="J10" s="18">
        <f>SUM(J6:J9)</f>
        <v>565.96</v>
      </c>
      <c r="K10" s="18"/>
      <c r="L10" s="18">
        <f>SUM(L6:L9)</f>
        <v>63.6</v>
      </c>
    </row>
    <row r="11" spans="1:12" ht="15" x14ac:dyDescent="0.25">
      <c r="A11" s="25">
        <f>A6</f>
        <v>1</v>
      </c>
      <c r="B11" s="12">
        <f>B6</f>
        <v>1</v>
      </c>
      <c r="C11" s="9" t="s">
        <v>25</v>
      </c>
      <c r="D11" s="6" t="s">
        <v>27</v>
      </c>
      <c r="E11" s="51" t="s">
        <v>88</v>
      </c>
      <c r="F11" s="68">
        <v>200</v>
      </c>
      <c r="G11" s="68">
        <v>6</v>
      </c>
      <c r="H11" s="68">
        <v>6.28</v>
      </c>
      <c r="I11" s="68">
        <v>7.12</v>
      </c>
      <c r="J11" s="68">
        <v>109.74</v>
      </c>
      <c r="K11" s="70">
        <v>30</v>
      </c>
      <c r="L11" s="70">
        <v>22.6</v>
      </c>
    </row>
    <row r="12" spans="1:12" ht="15" x14ac:dyDescent="0.25">
      <c r="A12" s="22"/>
      <c r="B12" s="14"/>
      <c r="C12" s="10"/>
      <c r="D12" s="6" t="s">
        <v>28</v>
      </c>
      <c r="E12" s="51" t="s">
        <v>45</v>
      </c>
      <c r="F12" s="68">
        <v>250</v>
      </c>
      <c r="G12" s="68">
        <v>26.9</v>
      </c>
      <c r="H12" s="68">
        <v>33.15</v>
      </c>
      <c r="I12" s="68">
        <v>40.4</v>
      </c>
      <c r="J12" s="68">
        <v>567</v>
      </c>
      <c r="K12" s="70">
        <v>79</v>
      </c>
      <c r="L12" s="76">
        <v>55.9</v>
      </c>
    </row>
    <row r="13" spans="1:12" ht="15" x14ac:dyDescent="0.25">
      <c r="A13" s="22"/>
      <c r="B13" s="14"/>
      <c r="C13" s="10"/>
      <c r="D13" s="6" t="s">
        <v>30</v>
      </c>
      <c r="E13" s="51" t="s">
        <v>46</v>
      </c>
      <c r="F13" s="68">
        <v>200</v>
      </c>
      <c r="G13" s="68">
        <v>0.4</v>
      </c>
      <c r="H13" s="68">
        <v>0</v>
      </c>
      <c r="I13" s="68">
        <v>27</v>
      </c>
      <c r="J13" s="68">
        <v>110</v>
      </c>
      <c r="K13" s="70">
        <v>100</v>
      </c>
      <c r="L13" s="76">
        <v>6.8</v>
      </c>
    </row>
    <row r="14" spans="1:12" ht="15" x14ac:dyDescent="0.25">
      <c r="A14" s="22"/>
      <c r="B14" s="14"/>
      <c r="C14" s="10"/>
      <c r="D14" s="6" t="s">
        <v>31</v>
      </c>
      <c r="E14" s="51" t="s">
        <v>42</v>
      </c>
      <c r="F14" s="68">
        <v>30</v>
      </c>
      <c r="G14" s="68">
        <v>1.42</v>
      </c>
      <c r="H14" s="68">
        <v>0.27</v>
      </c>
      <c r="I14" s="68">
        <v>9.3000000000000007</v>
      </c>
      <c r="J14" s="68">
        <v>45.32</v>
      </c>
      <c r="K14" s="70">
        <v>119</v>
      </c>
      <c r="L14" s="76">
        <v>2</v>
      </c>
    </row>
    <row r="15" spans="1:12" ht="15" x14ac:dyDescent="0.25">
      <c r="A15" s="22"/>
      <c r="B15" s="14"/>
      <c r="C15" s="10"/>
      <c r="D15" s="6" t="s">
        <v>32</v>
      </c>
      <c r="E15" s="51" t="s">
        <v>61</v>
      </c>
      <c r="F15" s="70">
        <v>20</v>
      </c>
      <c r="G15" s="70">
        <v>1.1399999999999999</v>
      </c>
      <c r="H15" s="70">
        <v>0.22</v>
      </c>
      <c r="I15" s="70">
        <v>7.44</v>
      </c>
      <c r="J15" s="70">
        <v>36.26</v>
      </c>
      <c r="K15" s="70">
        <v>120</v>
      </c>
      <c r="L15" s="70">
        <v>2</v>
      </c>
    </row>
    <row r="16" spans="1:12" ht="15" x14ac:dyDescent="0.25">
      <c r="A16" s="23"/>
      <c r="B16" s="16"/>
      <c r="C16" s="7"/>
      <c r="D16" s="17" t="s">
        <v>33</v>
      </c>
      <c r="E16" s="8"/>
      <c r="F16" s="18">
        <f>SUM(F11:F15)</f>
        <v>700</v>
      </c>
      <c r="G16" s="18">
        <f>SUM(G11:G15)</f>
        <v>35.86</v>
      </c>
      <c r="H16" s="18">
        <f>SUM(H11:H15)</f>
        <v>39.92</v>
      </c>
      <c r="I16" s="18">
        <f>SUM(I11:I15)</f>
        <v>91.259999999999991</v>
      </c>
      <c r="J16" s="18">
        <f>SUM(J11:J15)</f>
        <v>868.32</v>
      </c>
      <c r="K16" s="18"/>
      <c r="L16" s="18">
        <f>SUM(L11:L15)</f>
        <v>89.3</v>
      </c>
    </row>
    <row r="17" spans="1:12" ht="15.75" thickBot="1" x14ac:dyDescent="0.25">
      <c r="A17" s="27">
        <f>A6</f>
        <v>1</v>
      </c>
      <c r="B17" s="28">
        <f>B6</f>
        <v>1</v>
      </c>
      <c r="C17" s="101" t="s">
        <v>4</v>
      </c>
      <c r="D17" s="102"/>
      <c r="E17" s="29"/>
      <c r="F17" s="30">
        <f>F10+F16</f>
        <v>1225</v>
      </c>
      <c r="G17" s="30">
        <f>G10+G16</f>
        <v>48.42</v>
      </c>
      <c r="H17" s="30">
        <f>H10+H16</f>
        <v>56.08</v>
      </c>
      <c r="I17" s="30">
        <f>I10+I16</f>
        <v>178.86</v>
      </c>
      <c r="J17" s="30">
        <f>J10+J16</f>
        <v>1434.2800000000002</v>
      </c>
      <c r="K17" s="30"/>
      <c r="L17" s="30">
        <f>L10+L16</f>
        <v>152.9</v>
      </c>
    </row>
    <row r="18" spans="1:12" ht="15" x14ac:dyDescent="0.25">
      <c r="A18" s="13">
        <v>1</v>
      </c>
      <c r="B18" s="14">
        <v>2</v>
      </c>
      <c r="C18" s="21" t="s">
        <v>20</v>
      </c>
      <c r="D18" s="5" t="s">
        <v>21</v>
      </c>
      <c r="E18" s="51" t="s">
        <v>64</v>
      </c>
      <c r="F18" s="68">
        <v>90</v>
      </c>
      <c r="G18" s="68">
        <v>20.25</v>
      </c>
      <c r="H18" s="68">
        <v>15.57</v>
      </c>
      <c r="I18" s="68">
        <v>2.34</v>
      </c>
      <c r="J18" s="68">
        <v>230.13</v>
      </c>
      <c r="K18" s="69">
        <v>90</v>
      </c>
      <c r="L18" s="41">
        <v>33.4</v>
      </c>
    </row>
    <row r="19" spans="1:12" ht="15" x14ac:dyDescent="0.25">
      <c r="A19" s="13"/>
      <c r="B19" s="14"/>
      <c r="C19" s="10"/>
      <c r="D19" s="93" t="s">
        <v>29</v>
      </c>
      <c r="E19" s="63" t="s">
        <v>55</v>
      </c>
      <c r="F19" s="79">
        <v>180</v>
      </c>
      <c r="G19" s="79">
        <v>4.3499999999999996</v>
      </c>
      <c r="H19" s="79">
        <v>3.9</v>
      </c>
      <c r="I19" s="79">
        <v>20.399999999999999</v>
      </c>
      <c r="J19" s="68">
        <v>134.25</v>
      </c>
      <c r="K19" s="68">
        <v>227</v>
      </c>
      <c r="L19" s="83">
        <v>9.9</v>
      </c>
    </row>
    <row r="20" spans="1:12" ht="15" x14ac:dyDescent="0.25">
      <c r="A20" s="13"/>
      <c r="B20" s="14"/>
      <c r="C20" s="10"/>
      <c r="D20" s="6" t="s">
        <v>22</v>
      </c>
      <c r="E20" s="51" t="s">
        <v>56</v>
      </c>
      <c r="F20" s="68">
        <v>200</v>
      </c>
      <c r="G20" s="68">
        <v>0</v>
      </c>
      <c r="H20" s="68">
        <v>0</v>
      </c>
      <c r="I20" s="68">
        <v>14.4</v>
      </c>
      <c r="J20" s="68">
        <v>58.4</v>
      </c>
      <c r="K20" s="80">
        <v>95</v>
      </c>
      <c r="L20" s="70">
        <v>6</v>
      </c>
    </row>
    <row r="21" spans="1:12" ht="15" x14ac:dyDescent="0.25">
      <c r="A21" s="13"/>
      <c r="B21" s="14"/>
      <c r="C21" s="10"/>
      <c r="D21" s="6" t="s">
        <v>31</v>
      </c>
      <c r="E21" s="51" t="s">
        <v>42</v>
      </c>
      <c r="F21" s="68">
        <v>25</v>
      </c>
      <c r="G21" s="68">
        <v>1.1599999999999999</v>
      </c>
      <c r="H21" s="68">
        <v>0.11</v>
      </c>
      <c r="I21" s="68">
        <v>11.05</v>
      </c>
      <c r="J21" s="68">
        <v>60</v>
      </c>
      <c r="K21" s="80">
        <v>119</v>
      </c>
      <c r="L21" s="70">
        <v>2</v>
      </c>
    </row>
    <row r="22" spans="1:12" ht="15" x14ac:dyDescent="0.25">
      <c r="A22" s="13"/>
      <c r="B22" s="14"/>
      <c r="C22" s="10"/>
      <c r="D22" s="6" t="s">
        <v>32</v>
      </c>
      <c r="E22" s="51" t="s">
        <v>61</v>
      </c>
      <c r="F22" s="68">
        <v>20</v>
      </c>
      <c r="G22" s="68">
        <v>1.1399999999999999</v>
      </c>
      <c r="H22" s="68">
        <v>0.22</v>
      </c>
      <c r="I22" s="68">
        <v>7.44</v>
      </c>
      <c r="J22" s="68">
        <v>36.26</v>
      </c>
      <c r="K22" s="81">
        <v>120</v>
      </c>
      <c r="L22" s="70">
        <v>1.85</v>
      </c>
    </row>
    <row r="23" spans="1:12" ht="15" x14ac:dyDescent="0.25">
      <c r="A23" s="15"/>
      <c r="B23" s="16"/>
      <c r="C23" s="7"/>
      <c r="D23" s="17" t="s">
        <v>33</v>
      </c>
      <c r="E23" s="8"/>
      <c r="F23" s="18">
        <f>SUM(F18:F22)</f>
        <v>515</v>
      </c>
      <c r="G23" s="18">
        <f>SUM(G18:G22)</f>
        <v>26.900000000000002</v>
      </c>
      <c r="H23" s="18">
        <f>SUM(H18:H22)</f>
        <v>19.799999999999997</v>
      </c>
      <c r="I23" s="18">
        <f>SUM(I18:I22)</f>
        <v>55.629999999999995</v>
      </c>
      <c r="J23" s="18">
        <f>SUM(J18:J22)</f>
        <v>519.04</v>
      </c>
      <c r="K23" s="24"/>
      <c r="L23" s="18">
        <f>SUM(L18:L22)</f>
        <v>53.15</v>
      </c>
    </row>
    <row r="24" spans="1:12" ht="15" x14ac:dyDescent="0.25">
      <c r="A24" s="12">
        <f>A18</f>
        <v>1</v>
      </c>
      <c r="B24" s="12">
        <f>B18</f>
        <v>2</v>
      </c>
      <c r="C24" s="9" t="s">
        <v>25</v>
      </c>
      <c r="D24" s="6" t="s">
        <v>27</v>
      </c>
      <c r="E24" s="51" t="s">
        <v>63</v>
      </c>
      <c r="F24" s="68">
        <v>200</v>
      </c>
      <c r="G24" s="68">
        <v>5</v>
      </c>
      <c r="H24" s="68">
        <v>8.6</v>
      </c>
      <c r="I24" s="68">
        <v>12.6</v>
      </c>
      <c r="J24" s="68">
        <v>147.80000000000001</v>
      </c>
      <c r="K24" s="69">
        <v>236</v>
      </c>
      <c r="L24" s="41">
        <v>20.8</v>
      </c>
    </row>
    <row r="25" spans="1:12" ht="15" x14ac:dyDescent="0.25">
      <c r="A25" s="13"/>
      <c r="B25" s="14"/>
      <c r="C25" s="10"/>
      <c r="D25" s="6" t="s">
        <v>28</v>
      </c>
      <c r="E25" s="51" t="s">
        <v>93</v>
      </c>
      <c r="F25" s="68">
        <v>90</v>
      </c>
      <c r="G25" s="68">
        <v>20.25</v>
      </c>
      <c r="H25" s="68">
        <v>15.57</v>
      </c>
      <c r="I25" s="68">
        <v>2.34</v>
      </c>
      <c r="J25" s="68">
        <v>230.13</v>
      </c>
      <c r="K25" s="69">
        <v>194</v>
      </c>
      <c r="L25" s="41">
        <v>36.299999999999997</v>
      </c>
    </row>
    <row r="26" spans="1:12" ht="15" x14ac:dyDescent="0.25">
      <c r="A26" s="13"/>
      <c r="B26" s="14"/>
      <c r="C26" s="10"/>
      <c r="D26" s="6" t="s">
        <v>29</v>
      </c>
      <c r="E26" s="51" t="s">
        <v>70</v>
      </c>
      <c r="F26" s="68">
        <v>150</v>
      </c>
      <c r="G26" s="68">
        <v>3.3</v>
      </c>
      <c r="H26" s="68">
        <v>7.8</v>
      </c>
      <c r="I26" s="68">
        <v>22.35</v>
      </c>
      <c r="J26" s="68">
        <v>173.1</v>
      </c>
      <c r="K26" s="69">
        <v>50</v>
      </c>
      <c r="L26" s="41">
        <v>17.5</v>
      </c>
    </row>
    <row r="27" spans="1:12" ht="15" x14ac:dyDescent="0.25">
      <c r="A27" s="13"/>
      <c r="B27" s="14"/>
      <c r="C27" s="10"/>
      <c r="D27" s="6" t="s">
        <v>30</v>
      </c>
      <c r="E27" s="51" t="s">
        <v>71</v>
      </c>
      <c r="F27" s="68">
        <v>200</v>
      </c>
      <c r="G27" s="68">
        <v>0.4</v>
      </c>
      <c r="H27" s="68">
        <v>0</v>
      </c>
      <c r="I27" s="68">
        <v>27</v>
      </c>
      <c r="J27" s="68">
        <v>110</v>
      </c>
      <c r="K27" s="69">
        <v>98</v>
      </c>
      <c r="L27" s="41">
        <v>6</v>
      </c>
    </row>
    <row r="28" spans="1:12" ht="15" x14ac:dyDescent="0.25">
      <c r="A28" s="13"/>
      <c r="B28" s="14"/>
      <c r="C28" s="10"/>
      <c r="D28" s="6" t="s">
        <v>31</v>
      </c>
      <c r="E28" s="51" t="s">
        <v>42</v>
      </c>
      <c r="F28" s="68">
        <v>30</v>
      </c>
      <c r="G28" s="68">
        <v>1.42</v>
      </c>
      <c r="H28" s="68">
        <v>0.27</v>
      </c>
      <c r="I28" s="68">
        <v>9.3000000000000007</v>
      </c>
      <c r="J28" s="68">
        <v>45.32</v>
      </c>
      <c r="K28" s="69">
        <v>119</v>
      </c>
      <c r="L28" s="41">
        <v>2.6</v>
      </c>
    </row>
    <row r="29" spans="1:12" ht="15" x14ac:dyDescent="0.25">
      <c r="A29" s="13"/>
      <c r="B29" s="14"/>
      <c r="C29" s="10"/>
      <c r="D29" s="6" t="s">
        <v>32</v>
      </c>
      <c r="E29" s="40" t="s">
        <v>61</v>
      </c>
      <c r="F29" s="70">
        <v>30</v>
      </c>
      <c r="G29" s="70">
        <v>1.1399999999999999</v>
      </c>
      <c r="H29" s="70">
        <v>0.22</v>
      </c>
      <c r="I29" s="70">
        <v>7.44</v>
      </c>
      <c r="J29" s="70">
        <v>36.26</v>
      </c>
      <c r="K29" s="71">
        <v>120</v>
      </c>
      <c r="L29" s="41">
        <v>2.5</v>
      </c>
    </row>
    <row r="30" spans="1:12" ht="15" x14ac:dyDescent="0.25">
      <c r="A30" s="15"/>
      <c r="B30" s="16"/>
      <c r="C30" s="7"/>
      <c r="D30" s="17" t="s">
        <v>33</v>
      </c>
      <c r="E30" s="8"/>
      <c r="F30" s="18">
        <f>SUM(F24:F29)</f>
        <v>700</v>
      </c>
      <c r="G30" s="18">
        <f>SUM(G24:G29)</f>
        <v>31.509999999999998</v>
      </c>
      <c r="H30" s="18">
        <f>SUM(H24:H29)</f>
        <v>32.46</v>
      </c>
      <c r="I30" s="18">
        <f>SUM(I24:I29)</f>
        <v>81.029999999999987</v>
      </c>
      <c r="J30" s="18">
        <f>SUM(J24:J29)</f>
        <v>742.61</v>
      </c>
      <c r="K30" s="24"/>
      <c r="L30" s="18">
        <f>SUM(L24:L29)</f>
        <v>85.699999999999989</v>
      </c>
    </row>
    <row r="31" spans="1:12" ht="15.75" customHeight="1" thickBot="1" x14ac:dyDescent="0.25">
      <c r="A31" s="31">
        <f>A18</f>
        <v>1</v>
      </c>
      <c r="B31" s="31">
        <f>B18</f>
        <v>2</v>
      </c>
      <c r="C31" s="101" t="s">
        <v>4</v>
      </c>
      <c r="D31" s="102"/>
      <c r="E31" s="29"/>
      <c r="F31" s="30">
        <f>F23+F30</f>
        <v>1215</v>
      </c>
      <c r="G31" s="30">
        <f>G23+G30</f>
        <v>58.41</v>
      </c>
      <c r="H31" s="30">
        <f>H23+H30</f>
        <v>52.26</v>
      </c>
      <c r="I31" s="30">
        <f>I23+I30</f>
        <v>136.65999999999997</v>
      </c>
      <c r="J31" s="30">
        <f>J23+J30</f>
        <v>1261.6500000000001</v>
      </c>
      <c r="K31" s="30"/>
      <c r="L31" s="30">
        <f>L23+L30</f>
        <v>138.85</v>
      </c>
    </row>
    <row r="32" spans="1:12" ht="15" x14ac:dyDescent="0.25">
      <c r="A32" s="19">
        <v>1</v>
      </c>
      <c r="B32" s="20">
        <v>3</v>
      </c>
      <c r="C32" s="21" t="s">
        <v>20</v>
      </c>
      <c r="D32" s="5" t="s">
        <v>21</v>
      </c>
      <c r="E32" s="55" t="s">
        <v>59</v>
      </c>
      <c r="F32" s="66">
        <v>90</v>
      </c>
      <c r="G32" s="66">
        <v>14.42</v>
      </c>
      <c r="H32" s="66">
        <v>13.68</v>
      </c>
      <c r="I32" s="66">
        <v>4.17</v>
      </c>
      <c r="J32" s="67">
        <v>198.05</v>
      </c>
      <c r="K32" s="39">
        <v>285</v>
      </c>
      <c r="L32" s="38">
        <v>35.4</v>
      </c>
    </row>
    <row r="33" spans="1:12" ht="15" x14ac:dyDescent="0.25">
      <c r="A33" s="22"/>
      <c r="B33" s="14"/>
      <c r="C33" s="10"/>
      <c r="D33" s="92" t="s">
        <v>29</v>
      </c>
      <c r="E33" s="51" t="s">
        <v>60</v>
      </c>
      <c r="F33" s="65">
        <v>180</v>
      </c>
      <c r="G33" s="65">
        <v>3.96</v>
      </c>
      <c r="H33" s="65">
        <v>9.36</v>
      </c>
      <c r="I33" s="65">
        <v>26.82</v>
      </c>
      <c r="J33" s="65">
        <v>207.72</v>
      </c>
      <c r="K33" s="61">
        <v>50</v>
      </c>
      <c r="L33" s="41">
        <v>21</v>
      </c>
    </row>
    <row r="34" spans="1:12" ht="15" x14ac:dyDescent="0.25">
      <c r="A34" s="22"/>
      <c r="B34" s="14"/>
      <c r="C34" s="10"/>
      <c r="D34" s="6" t="s">
        <v>22</v>
      </c>
      <c r="E34" s="51" t="s">
        <v>46</v>
      </c>
      <c r="F34" s="68">
        <v>200</v>
      </c>
      <c r="G34" s="68">
        <v>0.4</v>
      </c>
      <c r="H34" s="68">
        <v>0</v>
      </c>
      <c r="I34" s="68">
        <v>27</v>
      </c>
      <c r="J34" s="68">
        <v>110</v>
      </c>
      <c r="K34" s="70">
        <v>100</v>
      </c>
      <c r="L34" s="76">
        <v>6.8</v>
      </c>
    </row>
    <row r="35" spans="1:12" ht="15" x14ac:dyDescent="0.25">
      <c r="A35" s="22"/>
      <c r="B35" s="14"/>
      <c r="C35" s="10"/>
      <c r="D35" s="6" t="s">
        <v>31</v>
      </c>
      <c r="E35" s="51" t="s">
        <v>42</v>
      </c>
      <c r="F35" s="65">
        <v>20</v>
      </c>
      <c r="G35" s="65">
        <v>1.4</v>
      </c>
      <c r="H35" s="65">
        <v>0.14000000000000001</v>
      </c>
      <c r="I35" s="65">
        <v>8.8000000000000007</v>
      </c>
      <c r="J35" s="65">
        <v>48</v>
      </c>
      <c r="K35" s="61">
        <v>119</v>
      </c>
      <c r="L35" s="41">
        <v>1.7</v>
      </c>
    </row>
    <row r="36" spans="1:12" ht="15" x14ac:dyDescent="0.25">
      <c r="A36" s="22"/>
      <c r="B36" s="14"/>
      <c r="C36" s="10"/>
      <c r="D36" s="6" t="s">
        <v>32</v>
      </c>
      <c r="E36" s="51" t="s">
        <v>61</v>
      </c>
      <c r="F36" s="65">
        <v>20</v>
      </c>
      <c r="G36" s="65">
        <v>1.1399999999999999</v>
      </c>
      <c r="H36" s="65">
        <v>0.22</v>
      </c>
      <c r="I36" s="65">
        <v>7.44</v>
      </c>
      <c r="J36" s="65">
        <v>36.26</v>
      </c>
      <c r="K36" s="61">
        <v>120</v>
      </c>
      <c r="L36" s="41">
        <v>1.7</v>
      </c>
    </row>
    <row r="37" spans="1:12" ht="15" x14ac:dyDescent="0.25">
      <c r="A37" s="23"/>
      <c r="B37" s="16"/>
      <c r="C37" s="7"/>
      <c r="D37" s="17" t="s">
        <v>33</v>
      </c>
      <c r="E37" s="8"/>
      <c r="F37" s="18">
        <v>510</v>
      </c>
      <c r="G37" s="18">
        <v>21.32</v>
      </c>
      <c r="H37" s="18">
        <f>SUM(H32:H35)</f>
        <v>23.18</v>
      </c>
      <c r="I37" s="18">
        <f>SUM(I32:I35)</f>
        <v>66.790000000000006</v>
      </c>
      <c r="J37" s="18">
        <f>SUM(J32:J35)</f>
        <v>563.77</v>
      </c>
      <c r="K37" s="24"/>
      <c r="L37" s="18">
        <f>SUM(L32:L36)</f>
        <v>66.599999999999994</v>
      </c>
    </row>
    <row r="38" spans="1:12" ht="15" x14ac:dyDescent="0.25">
      <c r="A38" s="25">
        <f>A32</f>
        <v>1</v>
      </c>
      <c r="B38" s="12">
        <f>B32</f>
        <v>3</v>
      </c>
      <c r="C38" s="9" t="s">
        <v>25</v>
      </c>
      <c r="D38" s="6" t="s">
        <v>27</v>
      </c>
      <c r="E38" s="82" t="s">
        <v>73</v>
      </c>
      <c r="F38" s="41">
        <v>200</v>
      </c>
      <c r="G38" s="41">
        <v>9</v>
      </c>
      <c r="H38" s="41">
        <v>5.6</v>
      </c>
      <c r="I38" s="41">
        <v>13.8</v>
      </c>
      <c r="J38" s="41">
        <v>141</v>
      </c>
      <c r="K38" s="42">
        <v>34</v>
      </c>
      <c r="L38" s="41">
        <v>15.8</v>
      </c>
    </row>
    <row r="39" spans="1:12" ht="15" x14ac:dyDescent="0.25">
      <c r="A39" s="22"/>
      <c r="B39" s="14"/>
      <c r="C39" s="10"/>
      <c r="D39" s="6" t="s">
        <v>28</v>
      </c>
      <c r="E39" s="40" t="s">
        <v>106</v>
      </c>
      <c r="F39" s="70">
        <v>90</v>
      </c>
      <c r="G39" s="70">
        <v>15.21</v>
      </c>
      <c r="H39" s="70">
        <v>14.04</v>
      </c>
      <c r="I39" s="70">
        <v>8.91</v>
      </c>
      <c r="J39" s="70">
        <v>222.75</v>
      </c>
      <c r="K39" s="71">
        <v>126</v>
      </c>
      <c r="L39" s="70">
        <v>52.6</v>
      </c>
    </row>
    <row r="40" spans="1:12" ht="15" x14ac:dyDescent="0.25">
      <c r="A40" s="22"/>
      <c r="B40" s="14"/>
      <c r="C40" s="10"/>
      <c r="D40" s="6" t="s">
        <v>29</v>
      </c>
      <c r="E40" s="40" t="s">
        <v>62</v>
      </c>
      <c r="F40" s="70">
        <v>150</v>
      </c>
      <c r="G40" s="70">
        <v>6.45</v>
      </c>
      <c r="H40" s="70">
        <v>4.05</v>
      </c>
      <c r="I40" s="70">
        <v>40.200000000000003</v>
      </c>
      <c r="J40" s="70">
        <v>223.65</v>
      </c>
      <c r="K40" s="71">
        <v>64</v>
      </c>
      <c r="L40" s="70">
        <v>8.6</v>
      </c>
    </row>
    <row r="41" spans="1:12" ht="15" x14ac:dyDescent="0.25">
      <c r="A41" s="22"/>
      <c r="B41" s="14"/>
      <c r="C41" s="10"/>
      <c r="D41" s="6" t="s">
        <v>30</v>
      </c>
      <c r="E41" s="51" t="s">
        <v>71</v>
      </c>
      <c r="F41" s="65">
        <v>200</v>
      </c>
      <c r="G41" s="65">
        <v>0.4</v>
      </c>
      <c r="H41" s="65">
        <v>0</v>
      </c>
      <c r="I41" s="65">
        <v>27</v>
      </c>
      <c r="J41" s="65">
        <v>110</v>
      </c>
      <c r="K41" s="61">
        <v>98</v>
      </c>
      <c r="L41" s="41">
        <v>6</v>
      </c>
    </row>
    <row r="42" spans="1:12" ht="15" x14ac:dyDescent="0.25">
      <c r="A42" s="22"/>
      <c r="B42" s="14"/>
      <c r="C42" s="10"/>
      <c r="D42" s="6" t="s">
        <v>31</v>
      </c>
      <c r="E42" s="51" t="s">
        <v>42</v>
      </c>
      <c r="F42" s="70">
        <v>30</v>
      </c>
      <c r="G42" s="68">
        <v>1.42</v>
      </c>
      <c r="H42" s="68">
        <v>0.27</v>
      </c>
      <c r="I42" s="68">
        <v>9.3000000000000007</v>
      </c>
      <c r="J42" s="68">
        <v>45.32</v>
      </c>
      <c r="K42" s="71">
        <v>119</v>
      </c>
      <c r="L42" s="70">
        <v>2.6</v>
      </c>
    </row>
    <row r="43" spans="1:12" ht="15" x14ac:dyDescent="0.25">
      <c r="A43" s="22"/>
      <c r="B43" s="14"/>
      <c r="C43" s="10"/>
      <c r="D43" s="6" t="s">
        <v>32</v>
      </c>
      <c r="E43" s="51" t="s">
        <v>61</v>
      </c>
      <c r="F43" s="70">
        <v>30</v>
      </c>
      <c r="G43" s="70">
        <v>1.1399999999999999</v>
      </c>
      <c r="H43" s="70">
        <v>0.22</v>
      </c>
      <c r="I43" s="70">
        <v>7.44</v>
      </c>
      <c r="J43" s="70">
        <v>36.26</v>
      </c>
      <c r="K43" s="71">
        <v>120</v>
      </c>
      <c r="L43" s="70">
        <v>2.5</v>
      </c>
    </row>
    <row r="44" spans="1:12" ht="15" x14ac:dyDescent="0.25">
      <c r="A44" s="23"/>
      <c r="B44" s="16"/>
      <c r="C44" s="7"/>
      <c r="D44" s="17" t="s">
        <v>33</v>
      </c>
      <c r="E44" s="8"/>
      <c r="F44" s="18">
        <f>SUM(F38:F43)</f>
        <v>700</v>
      </c>
      <c r="G44" s="18">
        <f>SUM(G38:G43)</f>
        <v>33.619999999999997</v>
      </c>
      <c r="H44" s="18">
        <f>SUM(H38:H43)</f>
        <v>24.18</v>
      </c>
      <c r="I44" s="18">
        <f>SUM(I38:I43)</f>
        <v>106.64999999999999</v>
      </c>
      <c r="J44" s="18">
        <f>SUM(J38:J43)</f>
        <v>778.98</v>
      </c>
      <c r="K44" s="24"/>
      <c r="L44" s="18">
        <f>SUM(L38:L43)</f>
        <v>88.1</v>
      </c>
    </row>
    <row r="45" spans="1:12" ht="15.75" customHeight="1" thickBot="1" x14ac:dyDescent="0.25">
      <c r="A45" s="27">
        <f>A32</f>
        <v>1</v>
      </c>
      <c r="B45" s="28">
        <f>B32</f>
        <v>3</v>
      </c>
      <c r="C45" s="101" t="s">
        <v>4</v>
      </c>
      <c r="D45" s="102"/>
      <c r="E45" s="29"/>
      <c r="F45" s="30">
        <f>F37+F44</f>
        <v>1210</v>
      </c>
      <c r="G45" s="30">
        <f>G37+G44</f>
        <v>54.94</v>
      </c>
      <c r="H45" s="30">
        <f>H37+H44</f>
        <v>47.36</v>
      </c>
      <c r="I45" s="30">
        <f>I37+I44</f>
        <v>173.44</v>
      </c>
      <c r="J45" s="30">
        <f>J37+J44</f>
        <v>1342.75</v>
      </c>
      <c r="K45" s="30"/>
      <c r="L45" s="30">
        <f>L37+L44</f>
        <v>154.69999999999999</v>
      </c>
    </row>
    <row r="46" spans="1:12" ht="15" customHeight="1" x14ac:dyDescent="0.25">
      <c r="A46" s="19">
        <v>1</v>
      </c>
      <c r="B46" s="20">
        <v>4</v>
      </c>
      <c r="C46" s="21" t="s">
        <v>20</v>
      </c>
      <c r="D46" s="5" t="s">
        <v>21</v>
      </c>
      <c r="E46" s="55" t="s">
        <v>108</v>
      </c>
      <c r="F46" s="77">
        <v>90</v>
      </c>
      <c r="G46" s="77">
        <v>14.85</v>
      </c>
      <c r="H46" s="77">
        <v>13.32</v>
      </c>
      <c r="I46" s="77">
        <v>5.92</v>
      </c>
      <c r="J46" s="78">
        <v>202.68</v>
      </c>
      <c r="K46" s="78">
        <v>84</v>
      </c>
      <c r="L46" s="75">
        <v>38</v>
      </c>
    </row>
    <row r="47" spans="1:12" ht="15" x14ac:dyDescent="0.25">
      <c r="A47" s="22"/>
      <c r="B47" s="14"/>
      <c r="C47" s="10"/>
      <c r="D47" s="6" t="s">
        <v>107</v>
      </c>
      <c r="E47" s="40" t="s">
        <v>62</v>
      </c>
      <c r="F47" s="70">
        <v>180</v>
      </c>
      <c r="G47" s="70">
        <v>6.45</v>
      </c>
      <c r="H47" s="70">
        <v>4.05</v>
      </c>
      <c r="I47" s="70">
        <v>40.200000000000003</v>
      </c>
      <c r="J47" s="70">
        <v>223.65</v>
      </c>
      <c r="K47" s="71">
        <v>64</v>
      </c>
      <c r="L47" s="70">
        <v>8.6</v>
      </c>
    </row>
    <row r="48" spans="1:12" ht="15" x14ac:dyDescent="0.25">
      <c r="A48" s="22"/>
      <c r="B48" s="14"/>
      <c r="C48" s="10"/>
      <c r="D48" s="6" t="s">
        <v>23</v>
      </c>
      <c r="E48" s="51" t="s">
        <v>42</v>
      </c>
      <c r="F48" s="68">
        <v>40</v>
      </c>
      <c r="G48" s="68">
        <v>1.42</v>
      </c>
      <c r="H48" s="68">
        <v>0.27</v>
      </c>
      <c r="I48" s="68">
        <v>9.3000000000000007</v>
      </c>
      <c r="J48" s="68">
        <v>45.32</v>
      </c>
      <c r="K48" s="80">
        <v>119</v>
      </c>
      <c r="L48" s="70">
        <v>2.7</v>
      </c>
    </row>
    <row r="49" spans="1:12" ht="15" x14ac:dyDescent="0.25">
      <c r="A49" s="22"/>
      <c r="B49" s="14"/>
      <c r="C49" s="10"/>
      <c r="D49" s="6" t="s">
        <v>22</v>
      </c>
      <c r="E49" s="51" t="s">
        <v>77</v>
      </c>
      <c r="F49" s="68">
        <v>200</v>
      </c>
      <c r="G49" s="68">
        <v>0.2</v>
      </c>
      <c r="H49" s="68">
        <v>0</v>
      </c>
      <c r="I49" s="68">
        <v>11</v>
      </c>
      <c r="J49" s="68">
        <v>44.8</v>
      </c>
      <c r="K49" s="69">
        <v>114</v>
      </c>
      <c r="L49" s="70">
        <v>2.2999999999999998</v>
      </c>
    </row>
    <row r="50" spans="1:12" ht="15" x14ac:dyDescent="0.25">
      <c r="A50" s="23"/>
      <c r="B50" s="16"/>
      <c r="C50" s="7"/>
      <c r="D50" s="17" t="s">
        <v>33</v>
      </c>
      <c r="E50" s="8"/>
      <c r="F50" s="18">
        <f>SUM(F46:F49)</f>
        <v>510</v>
      </c>
      <c r="G50" s="18">
        <f>SUM(G46:G49)</f>
        <v>22.919999999999998</v>
      </c>
      <c r="H50" s="18">
        <f>SUM(H46:H49)</f>
        <v>17.64</v>
      </c>
      <c r="I50" s="18">
        <f>SUM(I46:I49)</f>
        <v>66.42</v>
      </c>
      <c r="J50" s="18">
        <f>SUM(J46:J49)</f>
        <v>516.45000000000005</v>
      </c>
      <c r="K50" s="24"/>
      <c r="L50" s="18">
        <f>SUM(L46:L49)</f>
        <v>51.6</v>
      </c>
    </row>
    <row r="51" spans="1:12" ht="15.75" thickBot="1" x14ac:dyDescent="0.3">
      <c r="A51" s="22">
        <v>1</v>
      </c>
      <c r="B51" s="14">
        <v>4</v>
      </c>
      <c r="C51" s="10" t="s">
        <v>25</v>
      </c>
      <c r="D51" s="6" t="s">
        <v>27</v>
      </c>
      <c r="E51" s="51" t="s">
        <v>50</v>
      </c>
      <c r="F51" s="68">
        <v>200</v>
      </c>
      <c r="G51" s="68">
        <v>2.15</v>
      </c>
      <c r="H51" s="68">
        <v>2.2799999999999998</v>
      </c>
      <c r="I51" s="68">
        <v>13.12</v>
      </c>
      <c r="J51" s="68">
        <v>81.67</v>
      </c>
      <c r="K51" s="69">
        <v>236</v>
      </c>
      <c r="L51" s="70">
        <v>20.5</v>
      </c>
    </row>
    <row r="52" spans="1:12" ht="15" x14ac:dyDescent="0.25">
      <c r="A52" s="22"/>
      <c r="B52" s="14"/>
      <c r="C52" s="10"/>
      <c r="D52" s="6" t="s">
        <v>28</v>
      </c>
      <c r="E52" s="55" t="s">
        <v>59</v>
      </c>
      <c r="F52" s="66">
        <v>90</v>
      </c>
      <c r="G52" s="66">
        <v>14.42</v>
      </c>
      <c r="H52" s="66">
        <v>13.68</v>
      </c>
      <c r="I52" s="66">
        <v>4.17</v>
      </c>
      <c r="J52" s="67">
        <v>198.05</v>
      </c>
      <c r="K52" s="39">
        <v>285</v>
      </c>
      <c r="L52" s="38">
        <v>35.4</v>
      </c>
    </row>
    <row r="53" spans="1:12" ht="15" x14ac:dyDescent="0.25">
      <c r="A53" s="22"/>
      <c r="B53" s="13"/>
      <c r="C53" s="10"/>
      <c r="D53" s="6" t="s">
        <v>29</v>
      </c>
      <c r="E53" s="51" t="s">
        <v>51</v>
      </c>
      <c r="F53" s="68">
        <v>150</v>
      </c>
      <c r="G53" s="68">
        <v>7.2</v>
      </c>
      <c r="H53" s="68">
        <v>5.0999999999999996</v>
      </c>
      <c r="I53" s="68">
        <v>33.9</v>
      </c>
      <c r="J53" s="68">
        <v>210.3</v>
      </c>
      <c r="K53" s="69">
        <v>54</v>
      </c>
      <c r="L53" s="70">
        <v>9</v>
      </c>
    </row>
    <row r="54" spans="1:12" ht="15" x14ac:dyDescent="0.25">
      <c r="A54" s="22"/>
      <c r="B54" s="14"/>
      <c r="C54" s="10"/>
      <c r="D54" s="6" t="s">
        <v>30</v>
      </c>
      <c r="E54" s="51" t="s">
        <v>77</v>
      </c>
      <c r="F54" s="68">
        <v>200</v>
      </c>
      <c r="G54" s="68">
        <v>0.2</v>
      </c>
      <c r="H54" s="68">
        <v>0</v>
      </c>
      <c r="I54" s="68">
        <v>11</v>
      </c>
      <c r="J54" s="68">
        <v>44.8</v>
      </c>
      <c r="K54" s="69">
        <v>114</v>
      </c>
      <c r="L54" s="70">
        <v>2.2999999999999998</v>
      </c>
    </row>
    <row r="55" spans="1:12" ht="15" x14ac:dyDescent="0.25">
      <c r="A55" s="22"/>
      <c r="B55" s="14"/>
      <c r="C55" s="10"/>
      <c r="D55" s="6" t="s">
        <v>31</v>
      </c>
      <c r="E55" s="51" t="s">
        <v>42</v>
      </c>
      <c r="F55" s="70">
        <v>30</v>
      </c>
      <c r="G55" s="68">
        <v>1.42</v>
      </c>
      <c r="H55" s="68">
        <v>0.27</v>
      </c>
      <c r="I55" s="68">
        <v>9.3000000000000007</v>
      </c>
      <c r="J55" s="68">
        <v>45.32</v>
      </c>
      <c r="K55" s="69">
        <v>119</v>
      </c>
      <c r="L55" s="70">
        <v>2.6</v>
      </c>
    </row>
    <row r="56" spans="1:12" ht="15" x14ac:dyDescent="0.25">
      <c r="A56" s="22"/>
      <c r="B56" s="14"/>
      <c r="C56" s="10"/>
      <c r="D56" s="6" t="s">
        <v>32</v>
      </c>
      <c r="E56" s="40" t="s">
        <v>61</v>
      </c>
      <c r="F56" s="70">
        <v>30</v>
      </c>
      <c r="G56" s="70">
        <v>1.1399999999999999</v>
      </c>
      <c r="H56" s="70">
        <v>0.22</v>
      </c>
      <c r="I56" s="70">
        <v>7.44</v>
      </c>
      <c r="J56" s="70">
        <v>36.26</v>
      </c>
      <c r="K56" s="71">
        <v>120</v>
      </c>
      <c r="L56" s="70">
        <v>2.5</v>
      </c>
    </row>
    <row r="57" spans="1:12" ht="15" x14ac:dyDescent="0.25">
      <c r="A57" s="23"/>
      <c r="B57" s="16"/>
      <c r="C57" s="7"/>
      <c r="D57" s="17" t="s">
        <v>33</v>
      </c>
      <c r="E57" s="8"/>
      <c r="F57" s="18">
        <f>SUM(F53:F56)</f>
        <v>410</v>
      </c>
      <c r="G57" s="18">
        <f>SUM(G53:G56)</f>
        <v>9.9600000000000009</v>
      </c>
      <c r="H57" s="18">
        <f>SUM(H53:H56)</f>
        <v>5.589999999999999</v>
      </c>
      <c r="I57" s="18">
        <f>SUM(I53:I56)</f>
        <v>61.64</v>
      </c>
      <c r="J57" s="18">
        <f>SUM(J53:J56)</f>
        <v>336.68</v>
      </c>
      <c r="K57" s="24"/>
      <c r="L57" s="18">
        <f>SUM(L53:L56)</f>
        <v>16.399999999999999</v>
      </c>
    </row>
    <row r="58" spans="1:12" ht="15.75" customHeight="1" thickBot="1" x14ac:dyDescent="0.25">
      <c r="A58" s="27">
        <f>A46</f>
        <v>1</v>
      </c>
      <c r="B58" s="28">
        <f>B46</f>
        <v>4</v>
      </c>
      <c r="C58" s="101" t="s">
        <v>4</v>
      </c>
      <c r="D58" s="102"/>
      <c r="E58" s="29"/>
      <c r="F58" s="30">
        <f>F52+F57</f>
        <v>500</v>
      </c>
      <c r="G58" s="30">
        <f>G52+G57</f>
        <v>24.380000000000003</v>
      </c>
      <c r="H58" s="30">
        <f>H52+H57</f>
        <v>19.27</v>
      </c>
      <c r="I58" s="30">
        <f>I52+I57</f>
        <v>65.81</v>
      </c>
      <c r="J58" s="30">
        <f>J52+J57</f>
        <v>534.73</v>
      </c>
      <c r="K58" s="30"/>
      <c r="L58" s="30">
        <f>L52+L57</f>
        <v>51.8</v>
      </c>
    </row>
    <row r="59" spans="1:12" ht="15" x14ac:dyDescent="0.25">
      <c r="A59" s="19">
        <v>1</v>
      </c>
      <c r="B59" s="20">
        <v>5</v>
      </c>
      <c r="C59" s="21" t="s">
        <v>20</v>
      </c>
      <c r="D59" s="5" t="s">
        <v>21</v>
      </c>
      <c r="E59" s="37" t="s">
        <v>109</v>
      </c>
      <c r="F59" s="38">
        <v>200</v>
      </c>
      <c r="G59" s="38">
        <v>21.85</v>
      </c>
      <c r="H59" s="38">
        <v>9.82</v>
      </c>
      <c r="I59" s="38">
        <v>39.1</v>
      </c>
      <c r="J59" s="38">
        <v>336.5</v>
      </c>
      <c r="K59" s="39"/>
      <c r="L59" s="38"/>
    </row>
    <row r="60" spans="1:12" ht="15" x14ac:dyDescent="0.25">
      <c r="A60" s="22"/>
      <c r="B60" s="14"/>
      <c r="C60" s="10"/>
      <c r="D60" s="6" t="s">
        <v>22</v>
      </c>
      <c r="E60" s="50" t="s">
        <v>41</v>
      </c>
      <c r="F60" s="73">
        <v>200</v>
      </c>
      <c r="G60" s="73">
        <v>0.2</v>
      </c>
      <c r="H60" s="73">
        <v>0</v>
      </c>
      <c r="I60" s="73">
        <v>11</v>
      </c>
      <c r="J60" s="73">
        <v>45.6</v>
      </c>
      <c r="K60" s="73">
        <v>113</v>
      </c>
      <c r="L60" s="70">
        <v>4</v>
      </c>
    </row>
    <row r="61" spans="1:12" ht="15" x14ac:dyDescent="0.25">
      <c r="A61" s="22"/>
      <c r="B61" s="14"/>
      <c r="C61" s="10"/>
      <c r="D61" s="6" t="s">
        <v>23</v>
      </c>
      <c r="E61" s="40" t="s">
        <v>102</v>
      </c>
      <c r="F61" s="41">
        <v>30</v>
      </c>
      <c r="G61" s="41">
        <v>2.7</v>
      </c>
      <c r="H61" s="41">
        <v>1.02</v>
      </c>
      <c r="I61" s="41">
        <v>18.420000000000002</v>
      </c>
      <c r="J61" s="41">
        <v>94.5</v>
      </c>
      <c r="K61" s="42"/>
      <c r="L61" s="41"/>
    </row>
    <row r="62" spans="1:12" ht="15" x14ac:dyDescent="0.25">
      <c r="A62" s="22"/>
      <c r="B62" s="14"/>
      <c r="C62" s="10"/>
      <c r="D62" s="95" t="s">
        <v>24</v>
      </c>
      <c r="E62" s="40" t="s">
        <v>110</v>
      </c>
      <c r="F62" s="41">
        <v>100</v>
      </c>
      <c r="G62" s="41">
        <v>0.2</v>
      </c>
      <c r="H62" s="41">
        <v>0</v>
      </c>
      <c r="I62" s="41">
        <v>11</v>
      </c>
      <c r="J62" s="41">
        <v>45.6</v>
      </c>
      <c r="K62" s="42"/>
      <c r="L62" s="41"/>
    </row>
    <row r="63" spans="1:12" ht="15" x14ac:dyDescent="0.25">
      <c r="A63" s="22"/>
      <c r="B63" s="14"/>
      <c r="C63" s="10"/>
      <c r="D63" s="95"/>
      <c r="E63" s="40"/>
      <c r="F63" s="41"/>
      <c r="G63" s="41"/>
      <c r="H63" s="41"/>
      <c r="I63" s="41"/>
      <c r="J63" s="41"/>
      <c r="K63" s="42"/>
      <c r="L63" s="41"/>
    </row>
    <row r="64" spans="1:12" ht="15" x14ac:dyDescent="0.25">
      <c r="A64" s="23"/>
      <c r="B64" s="16"/>
      <c r="C64" s="7"/>
      <c r="D64" s="17" t="s">
        <v>33</v>
      </c>
      <c r="E64" s="8"/>
      <c r="F64" s="18">
        <f>SUM(F59:F63)</f>
        <v>530</v>
      </c>
      <c r="G64" s="18">
        <f>SUM(G59:G63)</f>
        <v>24.95</v>
      </c>
      <c r="H64" s="18">
        <f>SUM(H59:H63)</f>
        <v>10.84</v>
      </c>
      <c r="I64" s="18">
        <f>SUM(I59:I63)</f>
        <v>79.52000000000001</v>
      </c>
      <c r="J64" s="18">
        <f>SUM(J59:J63)</f>
        <v>522.20000000000005</v>
      </c>
      <c r="K64" s="24"/>
      <c r="L64" s="18">
        <f>SUM(L59:L63)</f>
        <v>4</v>
      </c>
    </row>
    <row r="65" spans="1:12" ht="15" x14ac:dyDescent="0.25">
      <c r="A65" s="25">
        <f>A59</f>
        <v>1</v>
      </c>
      <c r="B65" s="12">
        <f>B59</f>
        <v>5</v>
      </c>
      <c r="C65" s="9" t="s">
        <v>25</v>
      </c>
      <c r="D65" s="6" t="s">
        <v>27</v>
      </c>
      <c r="E65" s="82" t="s">
        <v>65</v>
      </c>
      <c r="F65" s="70">
        <v>200</v>
      </c>
      <c r="G65" s="70">
        <v>6</v>
      </c>
      <c r="H65" s="70">
        <v>5.4</v>
      </c>
      <c r="I65" s="70">
        <v>10.8</v>
      </c>
      <c r="J65" s="70">
        <v>115.6</v>
      </c>
      <c r="K65" s="71">
        <v>37</v>
      </c>
      <c r="L65" s="41">
        <v>18.2</v>
      </c>
    </row>
    <row r="66" spans="1:12" ht="15" x14ac:dyDescent="0.25">
      <c r="A66" s="22"/>
      <c r="B66" s="14"/>
      <c r="C66" s="10"/>
      <c r="D66" s="6" t="s">
        <v>28</v>
      </c>
      <c r="E66" s="82" t="s">
        <v>66</v>
      </c>
      <c r="F66" s="70">
        <v>90</v>
      </c>
      <c r="G66" s="70">
        <v>12.42</v>
      </c>
      <c r="H66" s="70">
        <v>2.88</v>
      </c>
      <c r="I66" s="70">
        <v>4.59</v>
      </c>
      <c r="J66" s="70">
        <v>93.51</v>
      </c>
      <c r="K66" s="71">
        <v>75</v>
      </c>
      <c r="L66" s="41">
        <v>55.2</v>
      </c>
    </row>
    <row r="67" spans="1:12" ht="15" x14ac:dyDescent="0.25">
      <c r="A67" s="22"/>
      <c r="B67" s="14"/>
      <c r="C67" s="10"/>
      <c r="D67" s="6" t="s">
        <v>29</v>
      </c>
      <c r="E67" s="82" t="s">
        <v>58</v>
      </c>
      <c r="F67" s="70">
        <v>150</v>
      </c>
      <c r="G67" s="70">
        <v>3.3</v>
      </c>
      <c r="H67" s="70">
        <v>4.95</v>
      </c>
      <c r="I67" s="70">
        <v>32.25</v>
      </c>
      <c r="J67" s="70">
        <v>182.45</v>
      </c>
      <c r="K67" s="71">
        <v>53</v>
      </c>
      <c r="L67" s="41">
        <v>12.4</v>
      </c>
    </row>
    <row r="68" spans="1:12" ht="15" x14ac:dyDescent="0.25">
      <c r="A68" s="22"/>
      <c r="B68" s="14"/>
      <c r="C68" s="10"/>
      <c r="D68" s="6" t="s">
        <v>30</v>
      </c>
      <c r="E68" s="82" t="s">
        <v>56</v>
      </c>
      <c r="F68" s="70">
        <v>200</v>
      </c>
      <c r="G68" s="70">
        <v>0</v>
      </c>
      <c r="H68" s="70">
        <v>0</v>
      </c>
      <c r="I68" s="70">
        <v>14.4</v>
      </c>
      <c r="J68" s="70">
        <v>58.4</v>
      </c>
      <c r="K68" s="71">
        <v>95</v>
      </c>
      <c r="L68" s="41">
        <v>6</v>
      </c>
    </row>
    <row r="69" spans="1:12" ht="15" x14ac:dyDescent="0.25">
      <c r="A69" s="22"/>
      <c r="B69" s="14"/>
      <c r="C69" s="10"/>
      <c r="D69" s="6" t="s">
        <v>31</v>
      </c>
      <c r="E69" s="82" t="s">
        <v>42</v>
      </c>
      <c r="F69" s="70">
        <v>30</v>
      </c>
      <c r="G69" s="68">
        <v>1.42</v>
      </c>
      <c r="H69" s="68">
        <v>0.27</v>
      </c>
      <c r="I69" s="68">
        <v>9.3000000000000007</v>
      </c>
      <c r="J69" s="68">
        <v>45.32</v>
      </c>
      <c r="K69" s="68">
        <v>119</v>
      </c>
      <c r="L69" s="41">
        <v>2.6</v>
      </c>
    </row>
    <row r="70" spans="1:12" ht="15" x14ac:dyDescent="0.25">
      <c r="A70" s="22"/>
      <c r="B70" s="14"/>
      <c r="C70" s="10"/>
      <c r="D70" s="6" t="s">
        <v>32</v>
      </c>
      <c r="E70" s="82" t="s">
        <v>61</v>
      </c>
      <c r="F70" s="70">
        <v>30</v>
      </c>
      <c r="G70" s="70">
        <v>1.1399999999999999</v>
      </c>
      <c r="H70" s="70">
        <v>0.22</v>
      </c>
      <c r="I70" s="70">
        <v>7.44</v>
      </c>
      <c r="J70" s="70">
        <v>36.26</v>
      </c>
      <c r="K70" s="70">
        <v>120</v>
      </c>
      <c r="L70" s="41">
        <v>2.5</v>
      </c>
    </row>
    <row r="71" spans="1:12" ht="15" x14ac:dyDescent="0.25">
      <c r="A71" s="23"/>
      <c r="B71" s="16"/>
      <c r="C71" s="7"/>
      <c r="D71" s="17" t="s">
        <v>33</v>
      </c>
      <c r="E71" s="8"/>
      <c r="F71" s="18">
        <f>SUM(F65:F70)</f>
        <v>700</v>
      </c>
      <c r="G71" s="18">
        <f>SUM(G65:G70)</f>
        <v>24.28</v>
      </c>
      <c r="H71" s="18">
        <f>SUM(H65:H70)</f>
        <v>13.72</v>
      </c>
      <c r="I71" s="18">
        <f>SUM(I65:I70)</f>
        <v>78.78</v>
      </c>
      <c r="J71" s="18">
        <f>SUM(J65:J70)</f>
        <v>531.54</v>
      </c>
      <c r="K71" s="24"/>
      <c r="L71" s="18">
        <f>SUM(L65:L70)</f>
        <v>96.9</v>
      </c>
    </row>
    <row r="72" spans="1:12" ht="15.75" customHeight="1" thickBot="1" x14ac:dyDescent="0.25">
      <c r="A72" s="27">
        <f>A59</f>
        <v>1</v>
      </c>
      <c r="B72" s="28">
        <f>B59</f>
        <v>5</v>
      </c>
      <c r="C72" s="101" t="s">
        <v>4</v>
      </c>
      <c r="D72" s="102"/>
      <c r="E72" s="29"/>
      <c r="F72" s="30">
        <f>F64+F71</f>
        <v>1230</v>
      </c>
      <c r="G72" s="30">
        <f>G64+G71</f>
        <v>49.230000000000004</v>
      </c>
      <c r="H72" s="30">
        <f>H64+H71</f>
        <v>24.560000000000002</v>
      </c>
      <c r="I72" s="30">
        <f>I64+I71</f>
        <v>158.30000000000001</v>
      </c>
      <c r="J72" s="30">
        <f>J64+J71</f>
        <v>1053.74</v>
      </c>
      <c r="K72" s="30"/>
      <c r="L72" s="30">
        <f>L64+L71</f>
        <v>100.9</v>
      </c>
    </row>
    <row r="73" spans="1:12" ht="15" x14ac:dyDescent="0.25">
      <c r="A73" s="19">
        <v>2</v>
      </c>
      <c r="B73" s="20">
        <v>1</v>
      </c>
      <c r="C73" s="21" t="s">
        <v>20</v>
      </c>
      <c r="D73" s="5" t="s">
        <v>21</v>
      </c>
      <c r="E73" s="55" t="s">
        <v>52</v>
      </c>
      <c r="F73" s="56">
        <v>200</v>
      </c>
      <c r="G73" s="56">
        <v>7.17</v>
      </c>
      <c r="H73" s="56">
        <v>7.38</v>
      </c>
      <c r="I73" s="56">
        <v>35.049999999999997</v>
      </c>
      <c r="J73" s="57">
        <v>234.72</v>
      </c>
      <c r="K73" s="39">
        <v>123</v>
      </c>
      <c r="L73" s="38">
        <v>22.5</v>
      </c>
    </row>
    <row r="74" spans="1:12" ht="15" x14ac:dyDescent="0.25">
      <c r="A74" s="22"/>
      <c r="B74" s="14"/>
      <c r="C74" s="10"/>
      <c r="D74" s="93" t="s">
        <v>26</v>
      </c>
      <c r="E74" s="51" t="s">
        <v>116</v>
      </c>
      <c r="F74" s="52">
        <v>15</v>
      </c>
      <c r="G74" s="52">
        <v>0.6</v>
      </c>
      <c r="H74" s="52">
        <v>0.6</v>
      </c>
      <c r="I74" s="52">
        <v>15.4</v>
      </c>
      <c r="J74" s="54">
        <v>72</v>
      </c>
      <c r="K74" s="64"/>
      <c r="L74" s="59"/>
    </row>
    <row r="75" spans="1:12" ht="15.75" thickBot="1" x14ac:dyDescent="0.3">
      <c r="A75" s="22"/>
      <c r="B75" s="14"/>
      <c r="C75" s="10"/>
      <c r="D75" s="93" t="s">
        <v>26</v>
      </c>
      <c r="E75" s="58" t="s">
        <v>54</v>
      </c>
      <c r="F75" s="53">
        <v>20</v>
      </c>
      <c r="G75" s="53">
        <v>3.66</v>
      </c>
      <c r="H75" s="53">
        <v>3.54</v>
      </c>
      <c r="I75" s="53">
        <v>0</v>
      </c>
      <c r="J75" s="60">
        <v>46.5</v>
      </c>
      <c r="K75" s="64">
        <v>1</v>
      </c>
      <c r="L75" s="59">
        <v>11.5</v>
      </c>
    </row>
    <row r="76" spans="1:12" ht="15" x14ac:dyDescent="0.25">
      <c r="A76" s="22"/>
      <c r="B76" s="14"/>
      <c r="C76" s="10"/>
      <c r="D76" s="6" t="s">
        <v>22</v>
      </c>
      <c r="E76" s="51" t="s">
        <v>49</v>
      </c>
      <c r="F76" s="52">
        <v>200</v>
      </c>
      <c r="G76" s="52">
        <v>0.2</v>
      </c>
      <c r="H76" s="52">
        <v>0</v>
      </c>
      <c r="I76" s="52">
        <v>11</v>
      </c>
      <c r="J76" s="54">
        <v>44.8</v>
      </c>
      <c r="K76" s="42">
        <v>114</v>
      </c>
      <c r="L76" s="41">
        <v>2.2999999999999998</v>
      </c>
    </row>
    <row r="77" spans="1:12" ht="15" x14ac:dyDescent="0.25">
      <c r="A77" s="22"/>
      <c r="B77" s="14"/>
      <c r="C77" s="10"/>
      <c r="D77" s="6" t="s">
        <v>23</v>
      </c>
      <c r="E77" s="82" t="s">
        <v>42</v>
      </c>
      <c r="F77" s="52">
        <v>30</v>
      </c>
      <c r="G77" s="52">
        <v>1.4</v>
      </c>
      <c r="H77" s="52">
        <v>0.14000000000000001</v>
      </c>
      <c r="I77" s="52">
        <v>8.8000000000000007</v>
      </c>
      <c r="J77" s="54">
        <v>48</v>
      </c>
      <c r="K77" s="42">
        <v>119</v>
      </c>
      <c r="L77" s="41">
        <v>2.2000000000000002</v>
      </c>
    </row>
    <row r="78" spans="1:12" ht="15" x14ac:dyDescent="0.25">
      <c r="A78" s="22"/>
      <c r="B78" s="14"/>
      <c r="C78" s="10"/>
      <c r="D78" s="92" t="s">
        <v>23</v>
      </c>
      <c r="E78" s="82" t="s">
        <v>61</v>
      </c>
      <c r="F78" s="41">
        <v>30</v>
      </c>
      <c r="G78" s="70">
        <v>1.1399999999999999</v>
      </c>
      <c r="H78" s="70">
        <v>0.22</v>
      </c>
      <c r="I78" s="70">
        <v>7.44</v>
      </c>
      <c r="J78" s="70">
        <v>36.26</v>
      </c>
      <c r="K78" s="42">
        <v>120</v>
      </c>
      <c r="L78" s="41">
        <v>2.5</v>
      </c>
    </row>
    <row r="79" spans="1:12" ht="15" x14ac:dyDescent="0.25">
      <c r="A79" s="23"/>
      <c r="B79" s="16"/>
      <c r="C79" s="7"/>
      <c r="D79" s="17" t="s">
        <v>33</v>
      </c>
      <c r="E79" s="8"/>
      <c r="F79" s="18">
        <f>SUM(F73:F78)</f>
        <v>495</v>
      </c>
      <c r="G79" s="18">
        <f>SUM(G73:G78)</f>
        <v>14.17</v>
      </c>
      <c r="H79" s="18">
        <f>SUM(H73:H78)</f>
        <v>11.88</v>
      </c>
      <c r="I79" s="18">
        <f>SUM(I73:I78)</f>
        <v>77.69</v>
      </c>
      <c r="J79" s="18">
        <f>SUM(J73:J78)</f>
        <v>482.28000000000003</v>
      </c>
      <c r="K79" s="24"/>
      <c r="L79" s="18">
        <f>SUM(L73:L78)</f>
        <v>41</v>
      </c>
    </row>
    <row r="80" spans="1:12" ht="15" x14ac:dyDescent="0.25">
      <c r="A80" s="25">
        <f>A73</f>
        <v>2</v>
      </c>
      <c r="B80" s="12">
        <f>B73</f>
        <v>1</v>
      </c>
      <c r="C80" s="9" t="s">
        <v>25</v>
      </c>
      <c r="D80" s="6" t="s">
        <v>27</v>
      </c>
      <c r="E80" s="51" t="s">
        <v>67</v>
      </c>
      <c r="F80" s="65">
        <v>200</v>
      </c>
      <c r="G80" s="65">
        <v>4.8</v>
      </c>
      <c r="H80" s="65">
        <v>7.9</v>
      </c>
      <c r="I80" s="65">
        <v>9</v>
      </c>
      <c r="J80" s="84">
        <v>123.6</v>
      </c>
      <c r="K80" s="42">
        <v>35</v>
      </c>
      <c r="L80" s="41">
        <v>15.1</v>
      </c>
    </row>
    <row r="81" spans="1:12" ht="15" x14ac:dyDescent="0.25">
      <c r="A81" s="22"/>
      <c r="B81" s="14"/>
      <c r="C81" s="10"/>
      <c r="D81" s="6" t="s">
        <v>28</v>
      </c>
      <c r="E81" s="51" t="s">
        <v>57</v>
      </c>
      <c r="F81" s="65">
        <v>90</v>
      </c>
      <c r="G81" s="65">
        <v>18.13</v>
      </c>
      <c r="H81" s="65">
        <v>17.05</v>
      </c>
      <c r="I81" s="65">
        <v>3.69</v>
      </c>
      <c r="J81" s="84">
        <v>240.96</v>
      </c>
      <c r="K81" s="42">
        <v>89</v>
      </c>
      <c r="L81" s="41">
        <v>45</v>
      </c>
    </row>
    <row r="82" spans="1:12" ht="15" x14ac:dyDescent="0.25">
      <c r="A82" s="22"/>
      <c r="B82" s="14"/>
      <c r="C82" s="10"/>
      <c r="D82" s="6" t="s">
        <v>29</v>
      </c>
      <c r="E82" s="51" t="s">
        <v>58</v>
      </c>
      <c r="F82" s="65">
        <v>150</v>
      </c>
      <c r="G82" s="70">
        <v>3.3</v>
      </c>
      <c r="H82" s="70">
        <v>4.95</v>
      </c>
      <c r="I82" s="70">
        <v>32.25</v>
      </c>
      <c r="J82" s="70">
        <v>182.45</v>
      </c>
      <c r="K82" s="71">
        <v>53</v>
      </c>
      <c r="L82" s="41">
        <v>12.4</v>
      </c>
    </row>
    <row r="83" spans="1:12" ht="15" x14ac:dyDescent="0.25">
      <c r="A83" s="22"/>
      <c r="B83" s="14"/>
      <c r="C83" s="10"/>
      <c r="D83" s="6" t="s">
        <v>30</v>
      </c>
      <c r="E83" s="51" t="s">
        <v>46</v>
      </c>
      <c r="F83" s="65">
        <v>200</v>
      </c>
      <c r="G83" s="68">
        <v>1</v>
      </c>
      <c r="H83" s="68">
        <v>0</v>
      </c>
      <c r="I83" s="68">
        <v>23.6</v>
      </c>
      <c r="J83" s="68">
        <v>98.4</v>
      </c>
      <c r="K83" s="69">
        <v>101</v>
      </c>
      <c r="L83" s="41">
        <v>6.8</v>
      </c>
    </row>
    <row r="84" spans="1:12" ht="15" x14ac:dyDescent="0.25">
      <c r="A84" s="22"/>
      <c r="B84" s="14"/>
      <c r="C84" s="10"/>
      <c r="D84" s="6" t="s">
        <v>31</v>
      </c>
      <c r="E84" s="82" t="s">
        <v>42</v>
      </c>
      <c r="F84" s="65">
        <v>30</v>
      </c>
      <c r="G84" s="65">
        <v>1.4</v>
      </c>
      <c r="H84" s="65">
        <v>0.14000000000000001</v>
      </c>
      <c r="I84" s="65">
        <v>8.8000000000000007</v>
      </c>
      <c r="J84" s="84">
        <v>48</v>
      </c>
      <c r="K84" s="42">
        <v>119</v>
      </c>
      <c r="L84" s="41">
        <v>2.6</v>
      </c>
    </row>
    <row r="85" spans="1:12" ht="15" x14ac:dyDescent="0.25">
      <c r="A85" s="22"/>
      <c r="B85" s="14"/>
      <c r="C85" s="10"/>
      <c r="D85" s="6" t="s">
        <v>32</v>
      </c>
      <c r="E85" s="82" t="s">
        <v>61</v>
      </c>
      <c r="F85" s="41">
        <v>30</v>
      </c>
      <c r="G85" s="70">
        <v>1.1399999999999999</v>
      </c>
      <c r="H85" s="70">
        <v>0.22</v>
      </c>
      <c r="I85" s="70">
        <v>7.44</v>
      </c>
      <c r="J85" s="70">
        <v>36.26</v>
      </c>
      <c r="K85" s="42">
        <v>120</v>
      </c>
      <c r="L85" s="41">
        <v>2.5</v>
      </c>
    </row>
    <row r="86" spans="1:12" ht="15" x14ac:dyDescent="0.25">
      <c r="A86" s="23"/>
      <c r="B86" s="16"/>
      <c r="C86" s="7"/>
      <c r="D86" s="17" t="s">
        <v>33</v>
      </c>
      <c r="E86" s="8"/>
      <c r="F86" s="18">
        <f>SUM(F80:F85)</f>
        <v>700</v>
      </c>
      <c r="G86" s="18">
        <f>SUM(G80:G85)</f>
        <v>29.77</v>
      </c>
      <c r="H86" s="18">
        <f>SUM(H80:H85)</f>
        <v>30.26</v>
      </c>
      <c r="I86" s="18">
        <f>SUM(I80:I85)</f>
        <v>84.779999999999987</v>
      </c>
      <c r="J86" s="18">
        <f>SUM(J80:J85)</f>
        <v>729.67</v>
      </c>
      <c r="K86" s="24"/>
      <c r="L86" s="18">
        <f>SUM(L80:L85)</f>
        <v>84.399999999999991</v>
      </c>
    </row>
    <row r="87" spans="1:12" ht="15.75" thickBot="1" x14ac:dyDescent="0.25">
      <c r="A87" s="27">
        <f>A73</f>
        <v>2</v>
      </c>
      <c r="B87" s="28">
        <f>B73</f>
        <v>1</v>
      </c>
      <c r="C87" s="101" t="s">
        <v>4</v>
      </c>
      <c r="D87" s="102"/>
      <c r="E87" s="29"/>
      <c r="F87" s="30">
        <f>F79+F86</f>
        <v>1195</v>
      </c>
      <c r="G87" s="30">
        <f>G79+G86</f>
        <v>43.94</v>
      </c>
      <c r="H87" s="30">
        <f>H79+H86</f>
        <v>42.14</v>
      </c>
      <c r="I87" s="30">
        <f>I79+I86</f>
        <v>162.46999999999997</v>
      </c>
      <c r="J87" s="30">
        <f>J79+J86</f>
        <v>1211.95</v>
      </c>
      <c r="K87" s="30"/>
      <c r="L87" s="30">
        <f>L79+L86</f>
        <v>125.39999999999999</v>
      </c>
    </row>
    <row r="88" spans="1:12" ht="15" x14ac:dyDescent="0.25">
      <c r="A88" s="13">
        <v>2</v>
      </c>
      <c r="B88" s="14">
        <v>2</v>
      </c>
      <c r="C88" s="21" t="s">
        <v>20</v>
      </c>
      <c r="D88" s="5" t="s">
        <v>21</v>
      </c>
      <c r="E88" s="55" t="s">
        <v>82</v>
      </c>
      <c r="F88" s="77">
        <v>90</v>
      </c>
      <c r="G88" s="77">
        <v>232.8</v>
      </c>
      <c r="H88" s="77">
        <v>18</v>
      </c>
      <c r="I88" s="77">
        <v>16.5</v>
      </c>
      <c r="J88" s="78">
        <v>2.89</v>
      </c>
      <c r="K88" s="78"/>
      <c r="L88" s="75"/>
    </row>
    <row r="89" spans="1:12" ht="15" x14ac:dyDescent="0.25">
      <c r="A89" s="13"/>
      <c r="B89" s="14"/>
      <c r="C89" s="10"/>
      <c r="D89" s="92" t="s">
        <v>29</v>
      </c>
      <c r="E89" s="63" t="s">
        <v>55</v>
      </c>
      <c r="F89" s="79">
        <v>180</v>
      </c>
      <c r="G89" s="79">
        <v>4.3499999999999996</v>
      </c>
      <c r="H89" s="79">
        <v>3.9</v>
      </c>
      <c r="I89" s="79">
        <v>20.399999999999999</v>
      </c>
      <c r="J89" s="68">
        <v>134.25</v>
      </c>
      <c r="K89" s="68">
        <v>227</v>
      </c>
      <c r="L89" s="83">
        <v>14.9</v>
      </c>
    </row>
    <row r="90" spans="1:12" ht="15" x14ac:dyDescent="0.25">
      <c r="A90" s="13"/>
      <c r="B90" s="14"/>
      <c r="C90" s="10"/>
      <c r="D90" s="6" t="s">
        <v>22</v>
      </c>
      <c r="E90" s="51" t="s">
        <v>68</v>
      </c>
      <c r="F90" s="68">
        <v>200</v>
      </c>
      <c r="G90" s="68">
        <v>0</v>
      </c>
      <c r="H90" s="68">
        <v>0</v>
      </c>
      <c r="I90" s="68">
        <v>14.4</v>
      </c>
      <c r="J90" s="68">
        <v>58.4</v>
      </c>
      <c r="K90" s="80">
        <v>95</v>
      </c>
      <c r="L90" s="70">
        <v>8.9</v>
      </c>
    </row>
    <row r="91" spans="1:12" ht="15" x14ac:dyDescent="0.25">
      <c r="A91" s="13"/>
      <c r="B91" s="14"/>
      <c r="C91" s="10"/>
      <c r="D91" s="6" t="s">
        <v>23</v>
      </c>
      <c r="E91" s="51" t="s">
        <v>42</v>
      </c>
      <c r="F91" s="68">
        <v>30</v>
      </c>
      <c r="G91" s="65">
        <v>1.4</v>
      </c>
      <c r="H91" s="65">
        <v>0.14000000000000001</v>
      </c>
      <c r="I91" s="65">
        <v>8.8000000000000007</v>
      </c>
      <c r="J91" s="84">
        <v>48</v>
      </c>
      <c r="K91" s="42">
        <v>119</v>
      </c>
      <c r="L91" s="41">
        <v>2.6</v>
      </c>
    </row>
    <row r="92" spans="1:12" ht="15" x14ac:dyDescent="0.25">
      <c r="A92" s="13"/>
      <c r="B92" s="14"/>
      <c r="C92" s="10"/>
      <c r="D92" s="6"/>
      <c r="E92" s="51" t="s">
        <v>61</v>
      </c>
      <c r="F92" s="68">
        <v>20</v>
      </c>
      <c r="G92" s="68">
        <v>1.1399999999999999</v>
      </c>
      <c r="H92" s="68">
        <v>0.22</v>
      </c>
      <c r="I92" s="68">
        <v>7.44</v>
      </c>
      <c r="J92" s="68">
        <v>36.26</v>
      </c>
      <c r="K92" s="81">
        <v>120</v>
      </c>
      <c r="L92" s="70">
        <v>1.85</v>
      </c>
    </row>
    <row r="93" spans="1:12" ht="15" x14ac:dyDescent="0.25">
      <c r="A93" s="15"/>
      <c r="B93" s="16"/>
      <c r="C93" s="7"/>
      <c r="D93" s="17" t="s">
        <v>33</v>
      </c>
      <c r="E93" s="8"/>
      <c r="F93" s="18">
        <f>SUM(F88:F92)</f>
        <v>520</v>
      </c>
      <c r="G93" s="18">
        <f>SUM(G88:G92)</f>
        <v>239.69</v>
      </c>
      <c r="H93" s="18">
        <f>SUM(H88:H92)</f>
        <v>22.259999999999998</v>
      </c>
      <c r="I93" s="18">
        <f>SUM(I88:I92)</f>
        <v>67.539999999999992</v>
      </c>
      <c r="J93" s="18">
        <f>SUM(J88:J92)</f>
        <v>279.8</v>
      </c>
      <c r="K93" s="24"/>
      <c r="L93" s="18">
        <f>SUM(L88:L92)</f>
        <v>28.250000000000004</v>
      </c>
    </row>
    <row r="94" spans="1:12" ht="15" x14ac:dyDescent="0.25">
      <c r="A94" s="12">
        <f>A88</f>
        <v>2</v>
      </c>
      <c r="B94" s="12">
        <f>B88</f>
        <v>2</v>
      </c>
      <c r="C94" s="9" t="s">
        <v>25</v>
      </c>
      <c r="D94" s="6" t="s">
        <v>27</v>
      </c>
      <c r="E94" s="82" t="s">
        <v>88</v>
      </c>
      <c r="F94" s="68">
        <v>200</v>
      </c>
      <c r="G94" s="68">
        <v>6</v>
      </c>
      <c r="H94" s="68">
        <v>6.28</v>
      </c>
      <c r="I94" s="68">
        <v>7.12</v>
      </c>
      <c r="J94" s="68">
        <v>109.74</v>
      </c>
      <c r="K94" s="70">
        <v>30</v>
      </c>
      <c r="L94" s="70">
        <v>22.6</v>
      </c>
    </row>
    <row r="95" spans="1:12" ht="15" x14ac:dyDescent="0.25">
      <c r="A95" s="13"/>
      <c r="B95" s="14"/>
      <c r="C95" s="10"/>
      <c r="D95" s="6" t="s">
        <v>28</v>
      </c>
      <c r="E95" s="82" t="s">
        <v>69</v>
      </c>
      <c r="F95" s="41">
        <v>90</v>
      </c>
      <c r="G95" s="41">
        <v>13.81</v>
      </c>
      <c r="H95" s="41">
        <v>7.8</v>
      </c>
      <c r="I95" s="41">
        <v>7.21</v>
      </c>
      <c r="J95" s="41">
        <v>154.12</v>
      </c>
      <c r="K95" s="42">
        <v>85</v>
      </c>
      <c r="L95" s="41">
        <v>32</v>
      </c>
    </row>
    <row r="96" spans="1:12" ht="15" x14ac:dyDescent="0.25">
      <c r="A96" s="13"/>
      <c r="B96" s="14"/>
      <c r="C96" s="10"/>
      <c r="D96" s="6" t="s">
        <v>29</v>
      </c>
      <c r="E96" s="40" t="s">
        <v>62</v>
      </c>
      <c r="F96" s="70">
        <v>150</v>
      </c>
      <c r="G96" s="70">
        <v>6.45</v>
      </c>
      <c r="H96" s="70">
        <v>4.05</v>
      </c>
      <c r="I96" s="70">
        <v>40.200000000000003</v>
      </c>
      <c r="J96" s="70">
        <v>223.65</v>
      </c>
      <c r="K96" s="71">
        <v>64</v>
      </c>
      <c r="L96" s="70">
        <v>8.6</v>
      </c>
    </row>
    <row r="97" spans="1:12" ht="15" x14ac:dyDescent="0.25">
      <c r="A97" s="13"/>
      <c r="B97" s="14"/>
      <c r="C97" s="10"/>
      <c r="D97" s="6" t="s">
        <v>30</v>
      </c>
      <c r="E97" s="82" t="s">
        <v>68</v>
      </c>
      <c r="F97" s="68">
        <v>200</v>
      </c>
      <c r="G97" s="68">
        <v>0</v>
      </c>
      <c r="H97" s="68">
        <v>0</v>
      </c>
      <c r="I97" s="68">
        <v>14.4</v>
      </c>
      <c r="J97" s="68">
        <v>58.4</v>
      </c>
      <c r="K97" s="80">
        <v>95</v>
      </c>
      <c r="L97" s="70">
        <v>6</v>
      </c>
    </row>
    <row r="98" spans="1:12" ht="15" x14ac:dyDescent="0.25">
      <c r="A98" s="13"/>
      <c r="B98" s="14"/>
      <c r="C98" s="10"/>
      <c r="D98" s="6" t="s">
        <v>31</v>
      </c>
      <c r="E98" s="82" t="s">
        <v>42</v>
      </c>
      <c r="F98" s="70">
        <v>30</v>
      </c>
      <c r="G98" s="68">
        <v>1.42</v>
      </c>
      <c r="H98" s="68">
        <v>0.27</v>
      </c>
      <c r="I98" s="68">
        <v>9.3000000000000007</v>
      </c>
      <c r="J98" s="68">
        <v>45.32</v>
      </c>
      <c r="K98" s="68">
        <v>119</v>
      </c>
      <c r="L98" s="41">
        <v>2.6</v>
      </c>
    </row>
    <row r="99" spans="1:12" ht="15" x14ac:dyDescent="0.25">
      <c r="A99" s="13"/>
      <c r="B99" s="14"/>
      <c r="C99" s="10"/>
      <c r="D99" s="6" t="s">
        <v>32</v>
      </c>
      <c r="E99" s="82" t="s">
        <v>61</v>
      </c>
      <c r="F99" s="70">
        <v>30</v>
      </c>
      <c r="G99" s="70">
        <v>1.1399999999999999</v>
      </c>
      <c r="H99" s="70">
        <v>0.22</v>
      </c>
      <c r="I99" s="70">
        <v>7.44</v>
      </c>
      <c r="J99" s="70">
        <v>36.26</v>
      </c>
      <c r="K99" s="70">
        <v>120</v>
      </c>
      <c r="L99" s="41">
        <v>2.5</v>
      </c>
    </row>
    <row r="100" spans="1:12" ht="15" x14ac:dyDescent="0.25">
      <c r="A100" s="15"/>
      <c r="B100" s="16"/>
      <c r="C100" s="7"/>
      <c r="D100" s="17" t="s">
        <v>33</v>
      </c>
      <c r="E100" s="8"/>
      <c r="F100" s="18">
        <f>SUM(F94:F99)</f>
        <v>700</v>
      </c>
      <c r="G100" s="18">
        <f>SUM(G94:G99)</f>
        <v>28.82</v>
      </c>
      <c r="H100" s="18">
        <f>SUM(H94:H99)</f>
        <v>18.619999999999997</v>
      </c>
      <c r="I100" s="18">
        <f>SUM(I94:I99)</f>
        <v>85.67</v>
      </c>
      <c r="J100" s="18">
        <f>SUM(J94:J99)</f>
        <v>627.49</v>
      </c>
      <c r="K100" s="24"/>
      <c r="L100" s="18">
        <f>SUM(L94:L99)</f>
        <v>74.3</v>
      </c>
    </row>
    <row r="101" spans="1:12" ht="15.75" thickBot="1" x14ac:dyDescent="0.25">
      <c r="A101" s="31">
        <f>A88</f>
        <v>2</v>
      </c>
      <c r="B101" s="31">
        <f>B88</f>
        <v>2</v>
      </c>
      <c r="C101" s="101" t="s">
        <v>4</v>
      </c>
      <c r="D101" s="102"/>
      <c r="E101" s="29"/>
      <c r="F101" s="30">
        <f>F93+F100</f>
        <v>1220</v>
      </c>
      <c r="G101" s="30">
        <f>G93+G100</f>
        <v>268.51</v>
      </c>
      <c r="H101" s="30">
        <f>H93+H100</f>
        <v>40.879999999999995</v>
      </c>
      <c r="I101" s="30">
        <f>I93+I100</f>
        <v>153.20999999999998</v>
      </c>
      <c r="J101" s="30">
        <f>J93+J100</f>
        <v>907.29</v>
      </c>
      <c r="K101" s="30"/>
      <c r="L101" s="30">
        <f>L93+L100</f>
        <v>102.55</v>
      </c>
    </row>
    <row r="102" spans="1:12" ht="15" x14ac:dyDescent="0.25">
      <c r="A102" s="19">
        <v>2</v>
      </c>
      <c r="B102" s="20">
        <v>3</v>
      </c>
      <c r="C102" s="21" t="s">
        <v>20</v>
      </c>
      <c r="D102" s="5" t="s">
        <v>21</v>
      </c>
      <c r="E102" s="85" t="s">
        <v>66</v>
      </c>
      <c r="F102" s="38">
        <v>90</v>
      </c>
      <c r="G102" s="70">
        <v>12.42</v>
      </c>
      <c r="H102" s="70">
        <v>2.88</v>
      </c>
      <c r="I102" s="70">
        <v>4.59</v>
      </c>
      <c r="J102" s="70">
        <v>93.51</v>
      </c>
      <c r="K102" s="71">
        <v>75</v>
      </c>
      <c r="L102" s="41">
        <v>38.299999999999997</v>
      </c>
    </row>
    <row r="103" spans="1:12" ht="15" x14ac:dyDescent="0.25">
      <c r="A103" s="22"/>
      <c r="B103" s="14"/>
      <c r="C103" s="10"/>
      <c r="D103" s="92" t="s">
        <v>29</v>
      </c>
      <c r="E103" s="82" t="s">
        <v>70</v>
      </c>
      <c r="F103" s="41">
        <v>180</v>
      </c>
      <c r="G103" s="41">
        <v>3.3</v>
      </c>
      <c r="H103" s="41">
        <v>7.8</v>
      </c>
      <c r="I103" s="41">
        <v>22.35</v>
      </c>
      <c r="J103" s="41">
        <v>173.1</v>
      </c>
      <c r="K103" s="42">
        <v>50</v>
      </c>
      <c r="L103" s="41">
        <v>21</v>
      </c>
    </row>
    <row r="104" spans="1:12" ht="15" x14ac:dyDescent="0.25">
      <c r="A104" s="22"/>
      <c r="B104" s="14"/>
      <c r="C104" s="10"/>
      <c r="D104" s="6" t="s">
        <v>22</v>
      </c>
      <c r="E104" s="82" t="s">
        <v>71</v>
      </c>
      <c r="F104" s="41">
        <v>200</v>
      </c>
      <c r="G104" s="65">
        <v>0.4</v>
      </c>
      <c r="H104" s="65">
        <v>0</v>
      </c>
      <c r="I104" s="65">
        <v>27</v>
      </c>
      <c r="J104" s="65">
        <v>110</v>
      </c>
      <c r="K104" s="61">
        <v>98</v>
      </c>
      <c r="L104" s="41">
        <v>6</v>
      </c>
    </row>
    <row r="105" spans="1:12" ht="15.75" customHeight="1" x14ac:dyDescent="0.25">
      <c r="A105" s="22"/>
      <c r="B105" s="14"/>
      <c r="C105" s="10"/>
      <c r="D105" s="6" t="s">
        <v>23</v>
      </c>
      <c r="E105" s="82" t="s">
        <v>42</v>
      </c>
      <c r="F105" s="70">
        <v>30</v>
      </c>
      <c r="G105" s="68">
        <v>1.42</v>
      </c>
      <c r="H105" s="68">
        <v>0.27</v>
      </c>
      <c r="I105" s="68">
        <v>9.3000000000000007</v>
      </c>
      <c r="J105" s="68">
        <v>45.32</v>
      </c>
      <c r="K105" s="68">
        <v>119</v>
      </c>
      <c r="L105" s="41">
        <v>2.6</v>
      </c>
    </row>
    <row r="106" spans="1:12" ht="15" x14ac:dyDescent="0.25">
      <c r="A106" s="22"/>
      <c r="B106" s="14"/>
      <c r="C106" s="10"/>
      <c r="D106" s="6"/>
      <c r="E106" s="82" t="s">
        <v>61</v>
      </c>
      <c r="F106" s="70">
        <v>20</v>
      </c>
      <c r="G106" s="70">
        <v>1.1399999999999999</v>
      </c>
      <c r="H106" s="70">
        <v>0.22</v>
      </c>
      <c r="I106" s="70">
        <v>7.44</v>
      </c>
      <c r="J106" s="70">
        <v>36.26</v>
      </c>
      <c r="K106" s="70">
        <v>120</v>
      </c>
      <c r="L106" s="41">
        <v>2</v>
      </c>
    </row>
    <row r="107" spans="1:12" ht="15" x14ac:dyDescent="0.25">
      <c r="A107" s="23"/>
      <c r="B107" s="16"/>
      <c r="C107" s="7"/>
      <c r="D107" s="17" t="s">
        <v>33</v>
      </c>
      <c r="E107" s="8"/>
      <c r="F107" s="18">
        <f>SUM(F102:F106)</f>
        <v>520</v>
      </c>
      <c r="G107" s="18">
        <f>SUM(G102:G106)</f>
        <v>18.68</v>
      </c>
      <c r="H107" s="18">
        <f>SUM(H102:H106)</f>
        <v>11.17</v>
      </c>
      <c r="I107" s="18">
        <f>SUM(I102:I106)</f>
        <v>70.679999999999993</v>
      </c>
      <c r="J107" s="18">
        <f>SUM(J102:J106)</f>
        <v>458.19</v>
      </c>
      <c r="K107" s="24"/>
      <c r="L107" s="18">
        <f>SUM(L102:L106)</f>
        <v>69.899999999999991</v>
      </c>
    </row>
    <row r="108" spans="1:12" ht="15" x14ac:dyDescent="0.25">
      <c r="A108" s="25">
        <f>A102</f>
        <v>2</v>
      </c>
      <c r="B108" s="12">
        <f>B102</f>
        <v>3</v>
      </c>
      <c r="C108" s="9" t="s">
        <v>25</v>
      </c>
      <c r="D108" s="6" t="s">
        <v>27</v>
      </c>
      <c r="E108" s="82" t="s">
        <v>63</v>
      </c>
      <c r="F108" s="41">
        <v>200</v>
      </c>
      <c r="G108" s="41">
        <v>5</v>
      </c>
      <c r="H108" s="41">
        <v>8.6</v>
      </c>
      <c r="I108" s="41">
        <v>12.6</v>
      </c>
      <c r="J108" s="41">
        <v>147.80000000000001</v>
      </c>
      <c r="K108" s="42">
        <v>36</v>
      </c>
      <c r="L108" s="41">
        <v>20.8</v>
      </c>
    </row>
    <row r="109" spans="1:12" ht="15" x14ac:dyDescent="0.25">
      <c r="A109" s="22"/>
      <c r="B109" s="14"/>
      <c r="C109" s="10"/>
      <c r="D109" s="6" t="s">
        <v>28</v>
      </c>
      <c r="E109" s="82" t="s">
        <v>72</v>
      </c>
      <c r="F109" s="41">
        <v>90</v>
      </c>
      <c r="G109" s="41">
        <v>24.03</v>
      </c>
      <c r="H109" s="41">
        <v>19.829999999999998</v>
      </c>
      <c r="I109" s="41">
        <v>1.61</v>
      </c>
      <c r="J109" s="41">
        <v>279.17</v>
      </c>
      <c r="K109" s="42">
        <v>270</v>
      </c>
      <c r="L109" s="41">
        <v>33.9</v>
      </c>
    </row>
    <row r="110" spans="1:12" ht="15" x14ac:dyDescent="0.25">
      <c r="A110" s="22"/>
      <c r="B110" s="14"/>
      <c r="C110" s="10"/>
      <c r="D110" s="6" t="s">
        <v>29</v>
      </c>
      <c r="E110" s="82" t="s">
        <v>51</v>
      </c>
      <c r="F110" s="41">
        <v>150</v>
      </c>
      <c r="G110" s="41">
        <v>7.2</v>
      </c>
      <c r="H110" s="41">
        <v>5.0999999999999996</v>
      </c>
      <c r="I110" s="41">
        <v>33.9</v>
      </c>
      <c r="J110" s="41">
        <v>210.3</v>
      </c>
      <c r="K110" s="42">
        <v>54</v>
      </c>
      <c r="L110" s="41">
        <v>9</v>
      </c>
    </row>
    <row r="111" spans="1:12" ht="15" x14ac:dyDescent="0.25">
      <c r="A111" s="22"/>
      <c r="B111" s="14"/>
      <c r="C111" s="10"/>
      <c r="D111" s="6" t="s">
        <v>30</v>
      </c>
      <c r="E111" s="82" t="s">
        <v>41</v>
      </c>
      <c r="F111" s="41">
        <v>200</v>
      </c>
      <c r="G111" s="41">
        <v>0.2</v>
      </c>
      <c r="H111" s="41">
        <v>0</v>
      </c>
      <c r="I111" s="41">
        <v>11</v>
      </c>
      <c r="J111" s="41">
        <v>45.6</v>
      </c>
      <c r="K111" s="42">
        <v>113</v>
      </c>
      <c r="L111" s="41">
        <v>4</v>
      </c>
    </row>
    <row r="112" spans="1:12" ht="15" x14ac:dyDescent="0.25">
      <c r="A112" s="22"/>
      <c r="B112" s="14"/>
      <c r="C112" s="10"/>
      <c r="D112" s="6" t="s">
        <v>31</v>
      </c>
      <c r="E112" s="82" t="s">
        <v>42</v>
      </c>
      <c r="F112" s="70">
        <v>30</v>
      </c>
      <c r="G112" s="68">
        <v>1.42</v>
      </c>
      <c r="H112" s="68">
        <v>0.27</v>
      </c>
      <c r="I112" s="68">
        <v>9.3000000000000007</v>
      </c>
      <c r="J112" s="68">
        <v>45.32</v>
      </c>
      <c r="K112" s="68">
        <v>119</v>
      </c>
      <c r="L112" s="41">
        <v>2.6</v>
      </c>
    </row>
    <row r="113" spans="1:12" ht="15" x14ac:dyDescent="0.25">
      <c r="A113" s="22"/>
      <c r="B113" s="14"/>
      <c r="C113" s="10"/>
      <c r="D113" s="6" t="s">
        <v>32</v>
      </c>
      <c r="E113" s="82" t="s">
        <v>61</v>
      </c>
      <c r="F113" s="70">
        <v>30</v>
      </c>
      <c r="G113" s="70">
        <v>1.1399999999999999</v>
      </c>
      <c r="H113" s="70">
        <v>0.22</v>
      </c>
      <c r="I113" s="70">
        <v>7.44</v>
      </c>
      <c r="J113" s="70">
        <v>36.26</v>
      </c>
      <c r="K113" s="70">
        <v>120</v>
      </c>
      <c r="L113" s="41">
        <v>2.5</v>
      </c>
    </row>
    <row r="114" spans="1:12" ht="15" x14ac:dyDescent="0.25">
      <c r="A114" s="23"/>
      <c r="B114" s="16"/>
      <c r="C114" s="7"/>
      <c r="D114" s="17" t="s">
        <v>33</v>
      </c>
      <c r="E114" s="8"/>
      <c r="F114" s="18">
        <f>SUM(F108:F113)</f>
        <v>700</v>
      </c>
      <c r="G114" s="18">
        <f>SUM(G108:G113)</f>
        <v>38.990000000000009</v>
      </c>
      <c r="H114" s="18">
        <f>SUM(H108:H113)</f>
        <v>34.020000000000003</v>
      </c>
      <c r="I114" s="18">
        <f>SUM(I108:I113)</f>
        <v>75.849999999999994</v>
      </c>
      <c r="J114" s="18">
        <f>SUM(J108:J113)</f>
        <v>764.45</v>
      </c>
      <c r="K114" s="24"/>
      <c r="L114" s="18">
        <f>SUM(L108:L113)</f>
        <v>72.8</v>
      </c>
    </row>
    <row r="115" spans="1:12" ht="15.75" thickBot="1" x14ac:dyDescent="0.25">
      <c r="A115" s="27">
        <f>A102</f>
        <v>2</v>
      </c>
      <c r="B115" s="28">
        <f>B102</f>
        <v>3</v>
      </c>
      <c r="C115" s="101" t="s">
        <v>4</v>
      </c>
      <c r="D115" s="102"/>
      <c r="E115" s="29"/>
      <c r="F115" s="30">
        <f>F107+F114</f>
        <v>1220</v>
      </c>
      <c r="G115" s="30">
        <f>G107+G114</f>
        <v>57.670000000000009</v>
      </c>
      <c r="H115" s="30">
        <f>H107+H114</f>
        <v>45.190000000000005</v>
      </c>
      <c r="I115" s="30">
        <f>I107+I114</f>
        <v>146.52999999999997</v>
      </c>
      <c r="J115" s="30">
        <f>J107+J114</f>
        <v>1222.6400000000001</v>
      </c>
      <c r="K115" s="30"/>
      <c r="L115" s="30">
        <f>L107+L114</f>
        <v>142.69999999999999</v>
      </c>
    </row>
    <row r="116" spans="1:12" ht="15" x14ac:dyDescent="0.25">
      <c r="A116" s="19">
        <v>2</v>
      </c>
      <c r="B116" s="20">
        <v>4</v>
      </c>
      <c r="C116" s="21" t="s">
        <v>20</v>
      </c>
      <c r="D116" s="5" t="s">
        <v>21</v>
      </c>
      <c r="E116" s="85" t="s">
        <v>92</v>
      </c>
      <c r="F116" s="70">
        <v>150</v>
      </c>
      <c r="G116" s="70">
        <v>15.6</v>
      </c>
      <c r="H116" s="70">
        <v>16.350000000000001</v>
      </c>
      <c r="I116" s="70">
        <v>2.7</v>
      </c>
      <c r="J116" s="70">
        <v>220.2</v>
      </c>
      <c r="K116" s="71">
        <v>66</v>
      </c>
      <c r="L116" s="70">
        <v>30</v>
      </c>
    </row>
    <row r="117" spans="1:12" ht="15" x14ac:dyDescent="0.25">
      <c r="A117" s="22"/>
      <c r="B117" s="14"/>
      <c r="C117" s="10"/>
      <c r="D117" s="6" t="s">
        <v>22</v>
      </c>
      <c r="E117" s="96" t="s">
        <v>49</v>
      </c>
      <c r="F117" s="65">
        <v>200</v>
      </c>
      <c r="G117" s="65">
        <v>0.2</v>
      </c>
      <c r="H117" s="65">
        <v>0</v>
      </c>
      <c r="I117" s="65">
        <v>11</v>
      </c>
      <c r="J117" s="84">
        <v>44.8</v>
      </c>
      <c r="K117" s="42">
        <v>114</v>
      </c>
      <c r="L117" s="41">
        <v>2.2999999999999998</v>
      </c>
    </row>
    <row r="118" spans="1:12" ht="15" x14ac:dyDescent="0.25">
      <c r="A118" s="22"/>
      <c r="B118" s="14"/>
      <c r="C118" s="10"/>
      <c r="D118" s="6" t="s">
        <v>23</v>
      </c>
      <c r="E118" s="82" t="s">
        <v>61</v>
      </c>
      <c r="F118" s="70">
        <v>20</v>
      </c>
      <c r="G118" s="70">
        <v>1.1399999999999999</v>
      </c>
      <c r="H118" s="70">
        <v>0.22</v>
      </c>
      <c r="I118" s="70">
        <v>7.44</v>
      </c>
      <c r="J118" s="70">
        <v>36.26</v>
      </c>
      <c r="K118" s="70">
        <v>120</v>
      </c>
      <c r="L118" s="41">
        <v>2</v>
      </c>
    </row>
    <row r="119" spans="1:12" ht="15" x14ac:dyDescent="0.25">
      <c r="A119" s="22"/>
      <c r="B119" s="14"/>
      <c r="C119" s="10"/>
      <c r="D119" s="6" t="s">
        <v>26</v>
      </c>
      <c r="E119" s="82" t="s">
        <v>111</v>
      </c>
      <c r="F119" s="70">
        <v>35</v>
      </c>
      <c r="G119" s="70">
        <v>4.9800000000000004</v>
      </c>
      <c r="H119" s="70">
        <v>5.01</v>
      </c>
      <c r="I119" s="70">
        <v>9.9600000000000009</v>
      </c>
      <c r="J119" s="70">
        <v>107</v>
      </c>
      <c r="K119" s="97"/>
      <c r="L119" s="41"/>
    </row>
    <row r="120" spans="1:12" ht="15" x14ac:dyDescent="0.25">
      <c r="A120" s="22"/>
      <c r="B120" s="14"/>
      <c r="C120" s="10"/>
      <c r="D120" s="6" t="s">
        <v>24</v>
      </c>
      <c r="E120" s="40" t="s">
        <v>110</v>
      </c>
      <c r="F120" s="41">
        <v>100</v>
      </c>
      <c r="G120" s="41">
        <v>0.2</v>
      </c>
      <c r="H120" s="41">
        <v>0</v>
      </c>
      <c r="I120" s="41">
        <v>11</v>
      </c>
      <c r="J120" s="41">
        <v>45.6</v>
      </c>
      <c r="K120" s="42"/>
      <c r="L120" s="41"/>
    </row>
    <row r="121" spans="1:12" ht="15" x14ac:dyDescent="0.25">
      <c r="A121" s="23"/>
      <c r="B121" s="16"/>
      <c r="C121" s="7"/>
      <c r="D121" s="17" t="s">
        <v>33</v>
      </c>
      <c r="E121" s="8"/>
      <c r="F121" s="18">
        <v>540</v>
      </c>
      <c r="G121" s="18">
        <f>SUM(G116:G120)</f>
        <v>22.119999999999997</v>
      </c>
      <c r="H121" s="18">
        <f>SUM(H116:H120)</f>
        <v>21.58</v>
      </c>
      <c r="I121" s="18">
        <f>SUM(I116:I120)</f>
        <v>42.1</v>
      </c>
      <c r="J121" s="18">
        <f>SUM(J116:J120)</f>
        <v>453.86</v>
      </c>
      <c r="K121" s="24"/>
      <c r="L121" s="18">
        <f>SUM(L116:L120)</f>
        <v>34.299999999999997</v>
      </c>
    </row>
    <row r="122" spans="1:12" ht="15" x14ac:dyDescent="0.25">
      <c r="A122" s="25">
        <f>A116</f>
        <v>2</v>
      </c>
      <c r="B122" s="12">
        <f>B116</f>
        <v>4</v>
      </c>
      <c r="C122" s="9" t="s">
        <v>25</v>
      </c>
      <c r="D122" s="6" t="s">
        <v>27</v>
      </c>
      <c r="E122" s="82" t="s">
        <v>73</v>
      </c>
      <c r="F122" s="41">
        <v>200</v>
      </c>
      <c r="G122" s="41">
        <v>9</v>
      </c>
      <c r="H122" s="41">
        <v>5.6</v>
      </c>
      <c r="I122" s="41">
        <v>13.8</v>
      </c>
      <c r="J122" s="41">
        <v>141</v>
      </c>
      <c r="K122" s="42">
        <v>34</v>
      </c>
      <c r="L122" s="41">
        <v>15.8</v>
      </c>
    </row>
    <row r="123" spans="1:12" ht="15" x14ac:dyDescent="0.25">
      <c r="A123" s="22"/>
      <c r="B123" s="14"/>
      <c r="C123" s="10"/>
      <c r="D123" s="6" t="s">
        <v>28</v>
      </c>
      <c r="E123" s="82" t="s">
        <v>74</v>
      </c>
      <c r="F123" s="41">
        <v>240</v>
      </c>
      <c r="G123" s="41">
        <v>2.88</v>
      </c>
      <c r="H123" s="41">
        <v>8.8800000000000008</v>
      </c>
      <c r="I123" s="41">
        <v>24.48</v>
      </c>
      <c r="J123" s="41">
        <v>428.64</v>
      </c>
      <c r="K123" s="42">
        <v>86</v>
      </c>
      <c r="L123" s="41">
        <v>57.5</v>
      </c>
    </row>
    <row r="124" spans="1:12" ht="15" x14ac:dyDescent="0.25">
      <c r="A124" s="22"/>
      <c r="B124" s="14"/>
      <c r="C124" s="10"/>
      <c r="D124" s="6" t="s">
        <v>30</v>
      </c>
      <c r="E124" s="82" t="s">
        <v>71</v>
      </c>
      <c r="F124" s="41">
        <v>200</v>
      </c>
      <c r="G124" s="41">
        <v>0.4</v>
      </c>
      <c r="H124" s="41">
        <v>0</v>
      </c>
      <c r="I124" s="41">
        <v>27</v>
      </c>
      <c r="J124" s="41">
        <v>110</v>
      </c>
      <c r="K124" s="42">
        <v>98</v>
      </c>
      <c r="L124" s="41">
        <v>6</v>
      </c>
    </row>
    <row r="125" spans="1:12" ht="15" x14ac:dyDescent="0.25">
      <c r="A125" s="22"/>
      <c r="B125" s="14"/>
      <c r="C125" s="10"/>
      <c r="D125" s="6" t="s">
        <v>31</v>
      </c>
      <c r="E125" s="82" t="s">
        <v>42</v>
      </c>
      <c r="F125" s="70">
        <v>30</v>
      </c>
      <c r="G125" s="68">
        <v>1.42</v>
      </c>
      <c r="H125" s="68">
        <v>0.27</v>
      </c>
      <c r="I125" s="68">
        <v>9.3000000000000007</v>
      </c>
      <c r="J125" s="68">
        <v>45.32</v>
      </c>
      <c r="K125" s="68">
        <v>119</v>
      </c>
      <c r="L125" s="41">
        <v>2.6</v>
      </c>
    </row>
    <row r="126" spans="1:12" ht="15" x14ac:dyDescent="0.25">
      <c r="A126" s="22"/>
      <c r="B126" s="14"/>
      <c r="C126" s="10"/>
      <c r="D126" s="6" t="s">
        <v>32</v>
      </c>
      <c r="E126" s="82" t="s">
        <v>61</v>
      </c>
      <c r="F126" s="70">
        <v>30</v>
      </c>
      <c r="G126" s="70">
        <v>1.1399999999999999</v>
      </c>
      <c r="H126" s="70">
        <v>0.22</v>
      </c>
      <c r="I126" s="70">
        <v>7.44</v>
      </c>
      <c r="J126" s="70">
        <v>36.26</v>
      </c>
      <c r="K126" s="70">
        <v>120</v>
      </c>
      <c r="L126" s="41">
        <v>2.5</v>
      </c>
    </row>
    <row r="127" spans="1:12" ht="15" x14ac:dyDescent="0.25">
      <c r="A127" s="23"/>
      <c r="B127" s="16"/>
      <c r="C127" s="7"/>
      <c r="D127" s="17" t="s">
        <v>33</v>
      </c>
      <c r="E127" s="8"/>
      <c r="F127" s="18">
        <f>SUM(F122:F126)</f>
        <v>700</v>
      </c>
      <c r="G127" s="18">
        <f>SUM(G122:G126)</f>
        <v>14.84</v>
      </c>
      <c r="H127" s="18">
        <f>SUM(H122:H126)</f>
        <v>14.97</v>
      </c>
      <c r="I127" s="18">
        <f>SUM(I122:I126)</f>
        <v>82.02</v>
      </c>
      <c r="J127" s="18">
        <f>SUM(J122:J126)</f>
        <v>761.22</v>
      </c>
      <c r="K127" s="24"/>
      <c r="L127" s="18">
        <f>SUM(L122:L126)</f>
        <v>84.399999999999991</v>
      </c>
    </row>
    <row r="128" spans="1:12" ht="15.75" thickBot="1" x14ac:dyDescent="0.25">
      <c r="A128" s="27">
        <f>A116</f>
        <v>2</v>
      </c>
      <c r="B128" s="28">
        <f>B116</f>
        <v>4</v>
      </c>
      <c r="C128" s="101" t="s">
        <v>4</v>
      </c>
      <c r="D128" s="102"/>
      <c r="E128" s="29"/>
      <c r="F128" s="30">
        <f>F121+F127</f>
        <v>1240</v>
      </c>
      <c r="G128" s="30">
        <f>G121+G127</f>
        <v>36.959999999999994</v>
      </c>
      <c r="H128" s="30">
        <f>H121+H127</f>
        <v>36.549999999999997</v>
      </c>
      <c r="I128" s="30">
        <f>I121+I127</f>
        <v>124.12</v>
      </c>
      <c r="J128" s="30">
        <f>J121+J127</f>
        <v>1215.08</v>
      </c>
      <c r="K128" s="30"/>
      <c r="L128" s="30">
        <f>L121+L127</f>
        <v>118.69999999999999</v>
      </c>
    </row>
    <row r="129" spans="1:12" ht="15" x14ac:dyDescent="0.25">
      <c r="A129" s="19">
        <v>2</v>
      </c>
      <c r="B129" s="20">
        <v>5</v>
      </c>
      <c r="C129" s="21" t="s">
        <v>20</v>
      </c>
      <c r="D129" s="5" t="s">
        <v>21</v>
      </c>
      <c r="E129" s="55" t="s">
        <v>59</v>
      </c>
      <c r="F129" s="66">
        <v>90</v>
      </c>
      <c r="G129" s="66">
        <v>14.42</v>
      </c>
      <c r="H129" s="66">
        <v>13.68</v>
      </c>
      <c r="I129" s="66">
        <v>4.17</v>
      </c>
      <c r="J129" s="67">
        <v>198.05</v>
      </c>
      <c r="K129" s="39">
        <v>285</v>
      </c>
      <c r="L129" s="38">
        <v>35.4</v>
      </c>
    </row>
    <row r="130" spans="1:12" ht="15" x14ac:dyDescent="0.25">
      <c r="A130" s="22"/>
      <c r="B130" s="14"/>
      <c r="C130" s="10"/>
      <c r="D130" s="92" t="s">
        <v>29</v>
      </c>
      <c r="E130" s="40" t="s">
        <v>62</v>
      </c>
      <c r="F130" s="70">
        <v>180</v>
      </c>
      <c r="G130" s="70">
        <v>7.74</v>
      </c>
      <c r="H130" s="70">
        <v>4.8600000000000003</v>
      </c>
      <c r="I130" s="70">
        <v>48.24</v>
      </c>
      <c r="J130" s="70">
        <v>268.38</v>
      </c>
      <c r="K130" s="71"/>
      <c r="L130" s="70"/>
    </row>
    <row r="131" spans="1:12" ht="15" x14ac:dyDescent="0.25">
      <c r="A131" s="22"/>
      <c r="B131" s="14"/>
      <c r="C131" s="10"/>
      <c r="D131" s="6" t="s">
        <v>22</v>
      </c>
      <c r="E131" s="82" t="s">
        <v>41</v>
      </c>
      <c r="F131" s="41">
        <v>200</v>
      </c>
      <c r="G131" s="41">
        <v>0.2</v>
      </c>
      <c r="H131" s="41">
        <v>0</v>
      </c>
      <c r="I131" s="41">
        <v>11</v>
      </c>
      <c r="J131" s="41">
        <v>45.6</v>
      </c>
      <c r="K131" s="42">
        <v>113</v>
      </c>
      <c r="L131" s="41">
        <v>4</v>
      </c>
    </row>
    <row r="132" spans="1:12" ht="15" x14ac:dyDescent="0.25">
      <c r="A132" s="22"/>
      <c r="B132" s="14"/>
      <c r="C132" s="10"/>
      <c r="D132" s="6" t="s">
        <v>23</v>
      </c>
      <c r="E132" s="82" t="s">
        <v>42</v>
      </c>
      <c r="F132" s="70">
        <v>30</v>
      </c>
      <c r="G132" s="68">
        <v>1.42</v>
      </c>
      <c r="H132" s="68">
        <v>0.27</v>
      </c>
      <c r="I132" s="68">
        <v>9.3000000000000007</v>
      </c>
      <c r="J132" s="68">
        <v>45.32</v>
      </c>
      <c r="K132" s="68">
        <v>119</v>
      </c>
      <c r="L132" s="41">
        <v>2.6</v>
      </c>
    </row>
    <row r="133" spans="1:12" ht="15" x14ac:dyDescent="0.25">
      <c r="A133" s="22"/>
      <c r="B133" s="14"/>
      <c r="C133" s="10"/>
      <c r="D133" s="6" t="s">
        <v>24</v>
      </c>
      <c r="E133" s="82" t="s">
        <v>61</v>
      </c>
      <c r="F133" s="70">
        <v>20</v>
      </c>
      <c r="G133" s="70">
        <v>1.1399999999999999</v>
      </c>
      <c r="H133" s="70">
        <v>0.22</v>
      </c>
      <c r="I133" s="70">
        <v>7.44</v>
      </c>
      <c r="J133" s="70">
        <v>36.26</v>
      </c>
      <c r="K133" s="70">
        <v>120</v>
      </c>
      <c r="L133" s="41">
        <v>1.7</v>
      </c>
    </row>
    <row r="134" spans="1:12" ht="15.75" customHeight="1" x14ac:dyDescent="0.25">
      <c r="A134" s="23"/>
      <c r="B134" s="16"/>
      <c r="C134" s="7"/>
      <c r="D134" s="17" t="s">
        <v>33</v>
      </c>
      <c r="E134" s="8"/>
      <c r="F134" s="18">
        <f>SUM(F129:F133)</f>
        <v>520</v>
      </c>
      <c r="G134" s="18">
        <f>SUM(G129:G133)</f>
        <v>24.92</v>
      </c>
      <c r="H134" s="18">
        <f>SUM(H129:H133)</f>
        <v>19.029999999999998</v>
      </c>
      <c r="I134" s="18">
        <f>SUM(I129:I133)</f>
        <v>80.150000000000006</v>
      </c>
      <c r="J134" s="18">
        <f>SUM(J129:J133)</f>
        <v>593.61</v>
      </c>
      <c r="K134" s="24"/>
      <c r="L134" s="18">
        <f>SUM(L129:L133)</f>
        <v>43.7</v>
      </c>
    </row>
    <row r="135" spans="1:12" ht="15" x14ac:dyDescent="0.25">
      <c r="A135" s="25">
        <f>A129</f>
        <v>2</v>
      </c>
      <c r="B135" s="12">
        <f>B129</f>
        <v>5</v>
      </c>
      <c r="C135" s="9" t="s">
        <v>25</v>
      </c>
      <c r="D135" s="6" t="s">
        <v>27</v>
      </c>
      <c r="E135" s="82" t="s">
        <v>75</v>
      </c>
      <c r="F135" s="41">
        <v>200</v>
      </c>
      <c r="G135" s="41">
        <v>5.74</v>
      </c>
      <c r="H135" s="41">
        <v>8.7799999999999994</v>
      </c>
      <c r="I135" s="41">
        <v>8.74</v>
      </c>
      <c r="J135" s="41">
        <v>138.04</v>
      </c>
      <c r="K135" s="42">
        <v>31</v>
      </c>
      <c r="L135" s="41">
        <v>23.3</v>
      </c>
    </row>
    <row r="136" spans="1:12" ht="15" x14ac:dyDescent="0.25">
      <c r="A136" s="22"/>
      <c r="B136" s="14"/>
      <c r="C136" s="10"/>
      <c r="D136" s="6" t="s">
        <v>28</v>
      </c>
      <c r="E136" s="51" t="s">
        <v>98</v>
      </c>
      <c r="F136" s="68">
        <v>205</v>
      </c>
      <c r="G136" s="68">
        <v>16.559999999999999</v>
      </c>
      <c r="H136" s="68">
        <v>14.22</v>
      </c>
      <c r="I136" s="68">
        <v>11.7</v>
      </c>
      <c r="J136" s="68">
        <v>240.93</v>
      </c>
      <c r="K136" s="70">
        <v>249</v>
      </c>
      <c r="L136" s="76">
        <v>58.7</v>
      </c>
    </row>
    <row r="137" spans="1:12" ht="15" x14ac:dyDescent="0.25">
      <c r="A137" s="22"/>
      <c r="B137" s="14"/>
      <c r="C137" s="10"/>
      <c r="D137" s="6" t="s">
        <v>30</v>
      </c>
      <c r="E137" s="82" t="s">
        <v>77</v>
      </c>
      <c r="F137" s="41">
        <v>200</v>
      </c>
      <c r="G137" s="41">
        <v>0.2</v>
      </c>
      <c r="H137" s="41">
        <v>0</v>
      </c>
      <c r="I137" s="41">
        <v>11</v>
      </c>
      <c r="J137" s="41">
        <v>44.8</v>
      </c>
      <c r="K137" s="42">
        <v>114</v>
      </c>
      <c r="L137" s="41">
        <v>2.2999999999999998</v>
      </c>
    </row>
    <row r="138" spans="1:12" ht="15" x14ac:dyDescent="0.25">
      <c r="A138" s="22"/>
      <c r="B138" s="14"/>
      <c r="C138" s="10"/>
      <c r="D138" s="6" t="s">
        <v>31</v>
      </c>
      <c r="E138" s="82" t="s">
        <v>42</v>
      </c>
      <c r="F138" s="41">
        <v>50</v>
      </c>
      <c r="G138" s="41">
        <v>3.54</v>
      </c>
      <c r="H138" s="41">
        <v>0.34</v>
      </c>
      <c r="I138" s="41">
        <v>22.1</v>
      </c>
      <c r="J138" s="41">
        <v>120</v>
      </c>
      <c r="K138" s="42">
        <v>119</v>
      </c>
      <c r="L138" s="41"/>
    </row>
    <row r="139" spans="1:12" ht="15" x14ac:dyDescent="0.25">
      <c r="A139" s="22"/>
      <c r="B139" s="14"/>
      <c r="C139" s="10"/>
      <c r="D139" s="6" t="s">
        <v>32</v>
      </c>
      <c r="E139" s="82" t="s">
        <v>61</v>
      </c>
      <c r="F139" s="70">
        <v>45</v>
      </c>
      <c r="G139" s="68">
        <v>2.64</v>
      </c>
      <c r="H139" s="68">
        <v>0.48</v>
      </c>
      <c r="I139" s="68">
        <v>16.079999999999998</v>
      </c>
      <c r="J139" s="68">
        <v>79.2</v>
      </c>
      <c r="K139" s="68">
        <v>120</v>
      </c>
      <c r="L139" s="41"/>
    </row>
    <row r="140" spans="1:12" ht="15" x14ac:dyDescent="0.25">
      <c r="A140" s="22"/>
      <c r="B140" s="14"/>
      <c r="C140" s="10"/>
      <c r="D140" s="6"/>
      <c r="E140" s="82"/>
      <c r="F140" s="70"/>
      <c r="G140" s="70"/>
      <c r="H140" s="70"/>
      <c r="I140" s="70"/>
      <c r="J140" s="70"/>
      <c r="K140" s="70"/>
      <c r="L140" s="41"/>
    </row>
    <row r="141" spans="1:12" ht="15" x14ac:dyDescent="0.25">
      <c r="A141" s="23"/>
      <c r="B141" s="16"/>
      <c r="C141" s="7"/>
      <c r="D141" s="17" t="s">
        <v>33</v>
      </c>
      <c r="E141" s="8"/>
      <c r="F141" s="18">
        <f>SUM(F135:F140)</f>
        <v>700</v>
      </c>
      <c r="G141" s="18">
        <f>SUM(G135:G140)</f>
        <v>28.679999999999996</v>
      </c>
      <c r="H141" s="18">
        <f>SUM(H135:H140)</f>
        <v>23.82</v>
      </c>
      <c r="I141" s="18">
        <f>SUM(I135:I140)</f>
        <v>69.62</v>
      </c>
      <c r="J141" s="18">
        <f>SUM(J135:J140)</f>
        <v>622.97</v>
      </c>
      <c r="K141" s="24"/>
      <c r="L141" s="18">
        <f>SUM(L135:L140)</f>
        <v>84.3</v>
      </c>
    </row>
    <row r="142" spans="1:12" ht="15.75" thickBot="1" x14ac:dyDescent="0.25">
      <c r="A142" s="27">
        <f>A129</f>
        <v>2</v>
      </c>
      <c r="B142" s="28">
        <f>B129</f>
        <v>5</v>
      </c>
      <c r="C142" s="101" t="s">
        <v>4</v>
      </c>
      <c r="D142" s="102"/>
      <c r="E142" s="29"/>
      <c r="F142" s="30">
        <f>F134+F141</f>
        <v>1220</v>
      </c>
      <c r="G142" s="30">
        <f>G134+G141</f>
        <v>53.599999999999994</v>
      </c>
      <c r="H142" s="30">
        <f>H134+H141</f>
        <v>42.849999999999994</v>
      </c>
      <c r="I142" s="30">
        <f>I134+I141</f>
        <v>149.77000000000001</v>
      </c>
      <c r="J142" s="30">
        <f>J134+J141</f>
        <v>1216.58</v>
      </c>
      <c r="K142" s="30"/>
      <c r="L142" s="30">
        <f>L134+L141</f>
        <v>128</v>
      </c>
    </row>
    <row r="143" spans="1:12" ht="15" x14ac:dyDescent="0.25">
      <c r="A143" s="19">
        <v>3</v>
      </c>
      <c r="B143" s="20">
        <v>1</v>
      </c>
      <c r="C143" s="21" t="s">
        <v>20</v>
      </c>
      <c r="D143" s="5" t="s">
        <v>21</v>
      </c>
      <c r="E143" s="49" t="s">
        <v>78</v>
      </c>
      <c r="F143" s="72" t="s">
        <v>95</v>
      </c>
      <c r="G143" s="72">
        <v>7.21</v>
      </c>
      <c r="H143" s="72">
        <v>6.47</v>
      </c>
      <c r="I143" s="72">
        <v>34.770000000000003</v>
      </c>
      <c r="J143" s="73">
        <v>225.07</v>
      </c>
      <c r="K143" s="74">
        <v>168</v>
      </c>
      <c r="L143" s="75">
        <v>21.95</v>
      </c>
    </row>
    <row r="144" spans="1:12" ht="15" x14ac:dyDescent="0.25">
      <c r="A144" s="22"/>
      <c r="B144" s="14"/>
      <c r="C144" s="10"/>
      <c r="D144" s="93" t="s">
        <v>26</v>
      </c>
      <c r="E144" s="87" t="s">
        <v>79</v>
      </c>
      <c r="F144" s="88">
        <v>15</v>
      </c>
      <c r="G144" s="88">
        <v>0.6</v>
      </c>
      <c r="H144" s="88">
        <v>0.6</v>
      </c>
      <c r="I144" s="88">
        <v>15.4</v>
      </c>
      <c r="J144" s="73">
        <v>72</v>
      </c>
      <c r="K144" s="89">
        <v>2</v>
      </c>
      <c r="L144" s="90">
        <v>7.5</v>
      </c>
    </row>
    <row r="145" spans="1:12" ht="15" x14ac:dyDescent="0.25">
      <c r="A145" s="22"/>
      <c r="B145" s="14"/>
      <c r="C145" s="10"/>
      <c r="D145" s="92" t="s">
        <v>26</v>
      </c>
      <c r="E145" s="50" t="s">
        <v>53</v>
      </c>
      <c r="F145" s="90">
        <v>40</v>
      </c>
      <c r="G145" s="90">
        <v>5.0999999999999996</v>
      </c>
      <c r="H145" s="90">
        <v>4.5999999999999996</v>
      </c>
      <c r="I145" s="90">
        <v>0.3</v>
      </c>
      <c r="J145" s="90">
        <v>53</v>
      </c>
      <c r="K145" s="69">
        <v>3</v>
      </c>
      <c r="L145" s="70">
        <v>9.5</v>
      </c>
    </row>
    <row r="146" spans="1:12" ht="15" x14ac:dyDescent="0.25">
      <c r="A146" s="22"/>
      <c r="B146" s="14"/>
      <c r="C146" s="10"/>
      <c r="D146" s="6" t="s">
        <v>22</v>
      </c>
      <c r="E146" s="50" t="s">
        <v>77</v>
      </c>
      <c r="F146" s="73">
        <v>200</v>
      </c>
      <c r="G146" s="73">
        <v>0.2</v>
      </c>
      <c r="H146" s="73">
        <v>0</v>
      </c>
      <c r="I146" s="73">
        <v>11</v>
      </c>
      <c r="J146" s="73">
        <v>45.6</v>
      </c>
      <c r="K146" s="73">
        <v>114</v>
      </c>
      <c r="L146" s="70">
        <v>2.2999999999999998</v>
      </c>
    </row>
    <row r="147" spans="1:12" ht="15" x14ac:dyDescent="0.25">
      <c r="A147" s="22"/>
      <c r="B147" s="14"/>
      <c r="C147" s="10"/>
      <c r="D147" s="91" t="s">
        <v>23</v>
      </c>
      <c r="E147" s="51" t="s">
        <v>42</v>
      </c>
      <c r="F147" s="68">
        <v>30</v>
      </c>
      <c r="G147" s="68">
        <v>1.42</v>
      </c>
      <c r="H147" s="68">
        <v>0.27</v>
      </c>
      <c r="I147" s="68">
        <v>9.3000000000000007</v>
      </c>
      <c r="J147" s="68">
        <v>45.32</v>
      </c>
      <c r="K147" s="70">
        <v>119</v>
      </c>
      <c r="L147" s="76">
        <v>2.6</v>
      </c>
    </row>
    <row r="148" spans="1:12" ht="15" x14ac:dyDescent="0.25">
      <c r="A148" s="22"/>
      <c r="B148" s="14"/>
      <c r="C148" s="10"/>
      <c r="D148" s="91" t="s">
        <v>23</v>
      </c>
      <c r="E148" s="51" t="s">
        <v>61</v>
      </c>
      <c r="F148" s="70">
        <v>20</v>
      </c>
      <c r="G148" s="70">
        <v>1.1399999999999999</v>
      </c>
      <c r="H148" s="70">
        <v>0.22</v>
      </c>
      <c r="I148" s="70">
        <v>7.44</v>
      </c>
      <c r="J148" s="70">
        <v>36.26</v>
      </c>
      <c r="K148" s="70">
        <v>120</v>
      </c>
      <c r="L148" s="70">
        <v>2</v>
      </c>
    </row>
    <row r="149" spans="1:12" ht="15" x14ac:dyDescent="0.25">
      <c r="A149" s="23"/>
      <c r="B149" s="16"/>
      <c r="C149" s="7"/>
      <c r="D149" s="17" t="s">
        <v>33</v>
      </c>
      <c r="E149" s="8"/>
      <c r="F149" s="18">
        <v>505</v>
      </c>
      <c r="G149" s="18">
        <f>SUM(G143:G148)</f>
        <v>15.67</v>
      </c>
      <c r="H149" s="18">
        <f>SUM(H143:H148)</f>
        <v>12.159999999999998</v>
      </c>
      <c r="I149" s="18">
        <f>SUM(I143:I148)</f>
        <v>78.209999999999994</v>
      </c>
      <c r="J149" s="18">
        <f>SUM(J143:J148)</f>
        <v>477.25</v>
      </c>
      <c r="K149" s="18"/>
      <c r="L149" s="18">
        <f>SUM(L143:L148)</f>
        <v>45.85</v>
      </c>
    </row>
    <row r="150" spans="1:12" ht="15.75" thickBot="1" x14ac:dyDescent="0.3">
      <c r="A150" s="25">
        <f>A143</f>
        <v>3</v>
      </c>
      <c r="B150" s="12">
        <f>B143</f>
        <v>1</v>
      </c>
      <c r="C150" s="9" t="s">
        <v>25</v>
      </c>
      <c r="D150" s="6" t="s">
        <v>27</v>
      </c>
      <c r="E150" s="51" t="s">
        <v>81</v>
      </c>
      <c r="F150" s="68">
        <v>200</v>
      </c>
      <c r="G150" s="68">
        <v>6.66</v>
      </c>
      <c r="H150" s="68">
        <v>5.51</v>
      </c>
      <c r="I150" s="68">
        <v>8.75</v>
      </c>
      <c r="J150" s="68">
        <v>111.57</v>
      </c>
      <c r="K150" s="70">
        <v>41</v>
      </c>
      <c r="L150" s="70">
        <v>16.399999999999999</v>
      </c>
    </row>
    <row r="151" spans="1:12" ht="15" x14ac:dyDescent="0.25">
      <c r="A151" s="22"/>
      <c r="B151" s="14"/>
      <c r="C151" s="10"/>
      <c r="D151" s="6" t="s">
        <v>28</v>
      </c>
      <c r="E151" s="51" t="s">
        <v>82</v>
      </c>
      <c r="F151" s="72">
        <v>90</v>
      </c>
      <c r="G151" s="72">
        <v>18</v>
      </c>
      <c r="H151" s="72">
        <v>16.5</v>
      </c>
      <c r="I151" s="72">
        <v>2.89</v>
      </c>
      <c r="J151" s="73">
        <v>232.8</v>
      </c>
      <c r="K151" s="74">
        <v>88</v>
      </c>
      <c r="L151" s="75">
        <v>43.5</v>
      </c>
    </row>
    <row r="152" spans="1:12" ht="15" x14ac:dyDescent="0.25">
      <c r="A152" s="22"/>
      <c r="B152" s="14"/>
      <c r="C152" s="10"/>
      <c r="D152" s="91" t="s">
        <v>29</v>
      </c>
      <c r="E152" s="51" t="s">
        <v>58</v>
      </c>
      <c r="F152" s="70">
        <v>150</v>
      </c>
      <c r="G152" s="70">
        <v>3.3</v>
      </c>
      <c r="H152" s="70">
        <v>4.95</v>
      </c>
      <c r="I152" s="70">
        <v>32.25</v>
      </c>
      <c r="J152" s="70">
        <v>182.45</v>
      </c>
      <c r="K152" s="71">
        <v>53</v>
      </c>
      <c r="L152" s="41">
        <v>12.4</v>
      </c>
    </row>
    <row r="153" spans="1:12" ht="15" x14ac:dyDescent="0.25">
      <c r="A153" s="22"/>
      <c r="B153" s="14"/>
      <c r="C153" s="10"/>
      <c r="D153" s="6" t="s">
        <v>30</v>
      </c>
      <c r="E153" s="51" t="s">
        <v>71</v>
      </c>
      <c r="F153" s="68">
        <v>200</v>
      </c>
      <c r="G153" s="68">
        <v>0.4</v>
      </c>
      <c r="H153" s="68">
        <v>0</v>
      </c>
      <c r="I153" s="68">
        <v>27</v>
      </c>
      <c r="J153" s="68">
        <v>110</v>
      </c>
      <c r="K153" s="70">
        <v>98</v>
      </c>
      <c r="L153" s="76">
        <v>6</v>
      </c>
    </row>
    <row r="154" spans="1:12" ht="15" x14ac:dyDescent="0.25">
      <c r="A154" s="22"/>
      <c r="B154" s="14"/>
      <c r="C154" s="10"/>
      <c r="D154" s="6" t="s">
        <v>31</v>
      </c>
      <c r="E154" s="51" t="s">
        <v>42</v>
      </c>
      <c r="F154" s="68">
        <v>30</v>
      </c>
      <c r="G154" s="68">
        <v>1.42</v>
      </c>
      <c r="H154" s="68">
        <v>0.27</v>
      </c>
      <c r="I154" s="68">
        <v>9.3000000000000007</v>
      </c>
      <c r="J154" s="68">
        <v>45.32</v>
      </c>
      <c r="K154" s="70">
        <v>119</v>
      </c>
      <c r="L154" s="76">
        <v>2.6</v>
      </c>
    </row>
    <row r="155" spans="1:12" ht="15" x14ac:dyDescent="0.25">
      <c r="A155" s="22"/>
      <c r="B155" s="14"/>
      <c r="C155" s="10"/>
      <c r="D155" s="6" t="s">
        <v>32</v>
      </c>
      <c r="E155" s="51" t="s">
        <v>61</v>
      </c>
      <c r="F155" s="70">
        <v>30</v>
      </c>
      <c r="G155" s="70">
        <v>1.1399999999999999</v>
      </c>
      <c r="H155" s="70">
        <v>0.22</v>
      </c>
      <c r="I155" s="70">
        <v>7.44</v>
      </c>
      <c r="J155" s="70">
        <v>36.26</v>
      </c>
      <c r="K155" s="70">
        <v>120</v>
      </c>
      <c r="L155" s="70">
        <v>2.5</v>
      </c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SUM(F150:F155)</f>
        <v>700</v>
      </c>
      <c r="G156" s="18">
        <f>SUM(G150:G155)</f>
        <v>30.92</v>
      </c>
      <c r="H156" s="18">
        <f>SUM(H150:H155)</f>
        <v>27.449999999999996</v>
      </c>
      <c r="I156" s="18">
        <f>SUM(I150:I155)</f>
        <v>87.63</v>
      </c>
      <c r="J156" s="18">
        <f>SUM(J150:J155)</f>
        <v>718.4</v>
      </c>
      <c r="K156" s="18"/>
      <c r="L156" s="18">
        <f>SUM(L150:L155)</f>
        <v>83.399999999999991</v>
      </c>
    </row>
    <row r="157" spans="1:12" ht="15.75" thickBot="1" x14ac:dyDescent="0.25">
      <c r="A157" s="27">
        <f>A143</f>
        <v>3</v>
      </c>
      <c r="B157" s="28">
        <f>B143</f>
        <v>1</v>
      </c>
      <c r="C157" s="101" t="s">
        <v>4</v>
      </c>
      <c r="D157" s="102"/>
      <c r="E157" s="29"/>
      <c r="F157" s="30">
        <f>F149+F156</f>
        <v>1205</v>
      </c>
      <c r="G157" s="30">
        <f>G149+G156</f>
        <v>46.59</v>
      </c>
      <c r="H157" s="30">
        <f>H149+H156</f>
        <v>39.609999999999992</v>
      </c>
      <c r="I157" s="30">
        <f>I149+I156</f>
        <v>165.83999999999997</v>
      </c>
      <c r="J157" s="30">
        <f>J149+J156</f>
        <v>1195.6500000000001</v>
      </c>
      <c r="K157" s="30"/>
      <c r="L157" s="30">
        <f>L149+L156</f>
        <v>129.25</v>
      </c>
    </row>
    <row r="158" spans="1:12" ht="15" x14ac:dyDescent="0.25">
      <c r="A158" s="19">
        <v>3</v>
      </c>
      <c r="B158" s="20">
        <v>2</v>
      </c>
      <c r="C158" s="21" t="s">
        <v>20</v>
      </c>
      <c r="D158" s="5" t="s">
        <v>21</v>
      </c>
      <c r="E158" s="49" t="s">
        <v>99</v>
      </c>
      <c r="F158" s="70">
        <v>90</v>
      </c>
      <c r="G158" s="70">
        <v>18.489999999999998</v>
      </c>
      <c r="H158" s="70" t="s">
        <v>96</v>
      </c>
      <c r="I158" s="70">
        <v>3.59</v>
      </c>
      <c r="J158" s="70">
        <v>256</v>
      </c>
      <c r="K158" s="71">
        <v>126</v>
      </c>
      <c r="L158" s="70">
        <v>30</v>
      </c>
    </row>
    <row r="159" spans="1:12" ht="15" x14ac:dyDescent="0.25">
      <c r="A159" s="22"/>
      <c r="B159" s="14"/>
      <c r="C159" s="10"/>
      <c r="D159" s="92" t="s">
        <v>29</v>
      </c>
      <c r="E159" s="82" t="s">
        <v>51</v>
      </c>
      <c r="F159" s="41">
        <v>150</v>
      </c>
      <c r="G159" s="41">
        <v>7.2</v>
      </c>
      <c r="H159" s="41">
        <v>5.0999999999999996</v>
      </c>
      <c r="I159" s="41">
        <v>33.9</v>
      </c>
      <c r="J159" s="41">
        <v>210.3</v>
      </c>
      <c r="K159" s="42">
        <v>54</v>
      </c>
      <c r="L159" s="41">
        <v>9</v>
      </c>
    </row>
    <row r="160" spans="1:12" ht="15" x14ac:dyDescent="0.25">
      <c r="A160" s="22"/>
      <c r="B160" s="14"/>
      <c r="C160" s="10"/>
      <c r="D160" s="6" t="s">
        <v>22</v>
      </c>
      <c r="E160" s="82" t="s">
        <v>41</v>
      </c>
      <c r="F160" s="41">
        <v>200</v>
      </c>
      <c r="G160" s="41">
        <v>0.2</v>
      </c>
      <c r="H160" s="41">
        <v>0</v>
      </c>
      <c r="I160" s="41">
        <v>11</v>
      </c>
      <c r="J160" s="41">
        <v>45.6</v>
      </c>
      <c r="K160" s="42">
        <v>113</v>
      </c>
      <c r="L160" s="41">
        <v>4</v>
      </c>
    </row>
    <row r="161" spans="1:12" ht="15" x14ac:dyDescent="0.25">
      <c r="A161" s="22"/>
      <c r="B161" s="14"/>
      <c r="C161" s="10"/>
      <c r="D161" s="6"/>
      <c r="E161" s="51" t="s">
        <v>42</v>
      </c>
      <c r="F161" s="68">
        <v>30</v>
      </c>
      <c r="G161" s="68">
        <v>1.42</v>
      </c>
      <c r="H161" s="68">
        <v>0.27</v>
      </c>
      <c r="I161" s="68">
        <v>9.3000000000000007</v>
      </c>
      <c r="J161" s="68">
        <v>45.32</v>
      </c>
      <c r="K161" s="70">
        <v>119</v>
      </c>
      <c r="L161" s="76">
        <v>2.2999999999999998</v>
      </c>
    </row>
    <row r="162" spans="1:12" ht="15" x14ac:dyDescent="0.25">
      <c r="A162" s="22"/>
      <c r="B162" s="14"/>
      <c r="C162" s="10"/>
      <c r="D162" s="6" t="s">
        <v>23</v>
      </c>
      <c r="E162" s="51" t="s">
        <v>61</v>
      </c>
      <c r="F162" s="70">
        <v>20</v>
      </c>
      <c r="G162" s="70">
        <v>1.1399999999999999</v>
      </c>
      <c r="H162" s="70">
        <v>0.22</v>
      </c>
      <c r="I162" s="70">
        <v>7.44</v>
      </c>
      <c r="J162" s="70">
        <v>36.26</v>
      </c>
      <c r="K162" s="70">
        <v>120</v>
      </c>
      <c r="L162" s="70">
        <v>2</v>
      </c>
    </row>
    <row r="163" spans="1:12" ht="15" x14ac:dyDescent="0.25">
      <c r="A163" s="23"/>
      <c r="B163" s="16"/>
      <c r="C163" s="7"/>
      <c r="D163" s="17" t="s">
        <v>33</v>
      </c>
      <c r="E163" s="8"/>
      <c r="F163" s="18">
        <v>520</v>
      </c>
      <c r="G163" s="18">
        <f>SUM(G158:G162)</f>
        <v>28.449999999999996</v>
      </c>
      <c r="H163" s="18">
        <f>SUM(H158:H162)</f>
        <v>5.589999999999999</v>
      </c>
      <c r="I163" s="18">
        <f>SUM(I158:I162)</f>
        <v>65.22999999999999</v>
      </c>
      <c r="J163" s="18">
        <f>SUM(J158:J162)</f>
        <v>593.48</v>
      </c>
      <c r="K163" s="18"/>
      <c r="L163" s="94" t="s">
        <v>85</v>
      </c>
    </row>
    <row r="164" spans="1:12" ht="15" x14ac:dyDescent="0.25">
      <c r="A164" s="25">
        <f>A158</f>
        <v>3</v>
      </c>
      <c r="B164" s="12">
        <v>2</v>
      </c>
      <c r="C164" s="9" t="s">
        <v>25</v>
      </c>
      <c r="D164" s="6" t="s">
        <v>27</v>
      </c>
      <c r="E164" s="51" t="s">
        <v>83</v>
      </c>
      <c r="F164" s="41">
        <v>200</v>
      </c>
      <c r="G164" s="41">
        <v>5.74</v>
      </c>
      <c r="H164" s="41">
        <v>8.7799999999999994</v>
      </c>
      <c r="I164" s="41">
        <v>8.74</v>
      </c>
      <c r="J164" s="41">
        <v>138.04</v>
      </c>
      <c r="K164" s="42">
        <v>31</v>
      </c>
      <c r="L164" s="41">
        <v>23.3</v>
      </c>
    </row>
    <row r="165" spans="1:12" ht="15" x14ac:dyDescent="0.25">
      <c r="A165" s="22"/>
      <c r="B165" s="14"/>
      <c r="C165" s="10"/>
      <c r="D165" s="6" t="s">
        <v>28</v>
      </c>
      <c r="E165" s="51" t="s">
        <v>84</v>
      </c>
      <c r="F165" s="68">
        <v>90</v>
      </c>
      <c r="G165" s="68">
        <v>23.46</v>
      </c>
      <c r="H165" s="68">
        <v>16.34</v>
      </c>
      <c r="I165" s="68">
        <v>0.56999999999999995</v>
      </c>
      <c r="J165" s="68">
        <v>243.58</v>
      </c>
      <c r="K165" s="70">
        <v>82</v>
      </c>
      <c r="L165" s="76">
        <v>36.6</v>
      </c>
    </row>
    <row r="166" spans="1:12" ht="15" x14ac:dyDescent="0.25">
      <c r="A166" s="22"/>
      <c r="B166" s="14"/>
      <c r="C166" s="10"/>
      <c r="D166" s="91" t="s">
        <v>29</v>
      </c>
      <c r="E166" s="51" t="s">
        <v>62</v>
      </c>
      <c r="F166" s="70">
        <v>150</v>
      </c>
      <c r="G166" s="70">
        <v>6.45</v>
      </c>
      <c r="H166" s="70">
        <v>4.05</v>
      </c>
      <c r="I166" s="70">
        <v>40.200000000000003</v>
      </c>
      <c r="J166" s="70">
        <v>223.65</v>
      </c>
      <c r="K166" s="71">
        <v>64</v>
      </c>
      <c r="L166" s="70">
        <v>8.6</v>
      </c>
    </row>
    <row r="167" spans="1:12" ht="15" x14ac:dyDescent="0.25">
      <c r="A167" s="22"/>
      <c r="B167" s="14"/>
      <c r="C167" s="10"/>
      <c r="D167" s="6" t="s">
        <v>30</v>
      </c>
      <c r="E167" s="50" t="s">
        <v>77</v>
      </c>
      <c r="F167" s="73">
        <v>200</v>
      </c>
      <c r="G167" s="73">
        <v>0.2</v>
      </c>
      <c r="H167" s="73">
        <v>0</v>
      </c>
      <c r="I167" s="73">
        <v>11</v>
      </c>
      <c r="J167" s="73">
        <v>45.6</v>
      </c>
      <c r="K167" s="73">
        <v>114</v>
      </c>
      <c r="L167" s="70">
        <v>2.2999999999999998</v>
      </c>
    </row>
    <row r="168" spans="1:12" ht="15" x14ac:dyDescent="0.25">
      <c r="A168" s="22"/>
      <c r="B168" s="14"/>
      <c r="C168" s="10"/>
      <c r="D168" s="6" t="s">
        <v>31</v>
      </c>
      <c r="E168" s="51" t="s">
        <v>42</v>
      </c>
      <c r="F168" s="68">
        <v>30</v>
      </c>
      <c r="G168" s="68">
        <v>1.42</v>
      </c>
      <c r="H168" s="68">
        <v>0.27</v>
      </c>
      <c r="I168" s="68">
        <v>9.3000000000000007</v>
      </c>
      <c r="J168" s="68">
        <v>45.32</v>
      </c>
      <c r="K168" s="70">
        <v>119</v>
      </c>
      <c r="L168" s="76">
        <v>2.6</v>
      </c>
    </row>
    <row r="169" spans="1:12" ht="15" x14ac:dyDescent="0.25">
      <c r="A169" s="22"/>
      <c r="B169" s="14"/>
      <c r="C169" s="10"/>
      <c r="D169" s="6" t="s">
        <v>32</v>
      </c>
      <c r="E169" s="51" t="s">
        <v>61</v>
      </c>
      <c r="F169" s="70">
        <v>30</v>
      </c>
      <c r="G169" s="70">
        <v>1.1399999999999999</v>
      </c>
      <c r="H169" s="70">
        <v>0.22</v>
      </c>
      <c r="I169" s="70">
        <v>7.44</v>
      </c>
      <c r="J169" s="70">
        <v>36.26</v>
      </c>
      <c r="K169" s="70">
        <v>120</v>
      </c>
      <c r="L169" s="70">
        <v>2</v>
      </c>
    </row>
    <row r="170" spans="1:12" ht="15" x14ac:dyDescent="0.25">
      <c r="A170" s="23"/>
      <c r="B170" s="16"/>
      <c r="C170" s="7"/>
      <c r="D170" s="17" t="s">
        <v>33</v>
      </c>
      <c r="E170" s="8"/>
      <c r="F170" s="18">
        <f>SUM(F164:F169)</f>
        <v>700</v>
      </c>
      <c r="G170" s="18">
        <f>SUM(G164:G169)</f>
        <v>38.410000000000011</v>
      </c>
      <c r="H170" s="18">
        <f>SUM(H164:H169)</f>
        <v>29.659999999999997</v>
      </c>
      <c r="I170" s="18">
        <f>SUM(I164:I169)</f>
        <v>77.25</v>
      </c>
      <c r="J170" s="18">
        <f>SUM(J164:J169)</f>
        <v>732.45</v>
      </c>
      <c r="K170" s="18"/>
      <c r="L170" s="18">
        <v>80.400000000000006</v>
      </c>
    </row>
    <row r="171" spans="1:12" ht="15.75" thickBot="1" x14ac:dyDescent="0.25">
      <c r="A171" s="27">
        <f>A158</f>
        <v>3</v>
      </c>
      <c r="B171" s="28">
        <f>B158</f>
        <v>2</v>
      </c>
      <c r="C171" s="101" t="s">
        <v>4</v>
      </c>
      <c r="D171" s="102"/>
      <c r="E171" s="29"/>
      <c r="F171" s="30">
        <f>F163+F170</f>
        <v>1220</v>
      </c>
      <c r="G171" s="30">
        <f>G163+G170</f>
        <v>66.860000000000014</v>
      </c>
      <c r="H171" s="30">
        <f>H163+H170</f>
        <v>35.249999999999993</v>
      </c>
      <c r="I171" s="30">
        <f>I163+I170</f>
        <v>142.47999999999999</v>
      </c>
      <c r="J171" s="30">
        <f>J163+J170</f>
        <v>1325.93</v>
      </c>
      <c r="K171" s="30"/>
      <c r="L171" s="30">
        <v>155.19999999999999</v>
      </c>
    </row>
    <row r="172" spans="1:12" ht="15" x14ac:dyDescent="0.25">
      <c r="A172" s="19">
        <v>3</v>
      </c>
      <c r="B172" s="20">
        <v>3</v>
      </c>
      <c r="C172" s="21" t="s">
        <v>20</v>
      </c>
      <c r="D172" s="5" t="s">
        <v>21</v>
      </c>
      <c r="E172" s="49" t="s">
        <v>47</v>
      </c>
      <c r="F172" s="77" t="s">
        <v>48</v>
      </c>
      <c r="G172" s="77">
        <v>21.85</v>
      </c>
      <c r="H172" s="77">
        <v>9.82</v>
      </c>
      <c r="I172" s="77">
        <v>39.1</v>
      </c>
      <c r="J172" s="78">
        <v>336.5</v>
      </c>
      <c r="K172" s="78">
        <v>5</v>
      </c>
      <c r="L172" s="75">
        <v>54.3</v>
      </c>
    </row>
    <row r="173" spans="1:12" ht="15" x14ac:dyDescent="0.25">
      <c r="A173" s="22"/>
      <c r="B173" s="14"/>
      <c r="C173" s="10"/>
      <c r="D173" s="92" t="s">
        <v>24</v>
      </c>
      <c r="E173" s="50" t="s">
        <v>87</v>
      </c>
      <c r="F173" s="73">
        <v>150</v>
      </c>
      <c r="G173" s="73">
        <v>0.6</v>
      </c>
      <c r="H173" s="73">
        <v>0</v>
      </c>
      <c r="I173" s="73">
        <v>16.95</v>
      </c>
      <c r="J173" s="73">
        <v>69</v>
      </c>
      <c r="K173" s="73"/>
      <c r="L173" s="70">
        <v>19.3</v>
      </c>
    </row>
    <row r="174" spans="1:12" ht="15" x14ac:dyDescent="0.25">
      <c r="A174" s="22"/>
      <c r="B174" s="14"/>
      <c r="C174" s="10"/>
      <c r="D174" s="6" t="s">
        <v>22</v>
      </c>
      <c r="E174" s="50" t="s">
        <v>86</v>
      </c>
      <c r="F174" s="73">
        <v>200</v>
      </c>
      <c r="G174" s="73">
        <v>0.2</v>
      </c>
      <c r="H174" s="73">
        <v>0</v>
      </c>
      <c r="I174" s="73">
        <v>11</v>
      </c>
      <c r="J174" s="73">
        <v>45.6</v>
      </c>
      <c r="K174" s="73">
        <v>112</v>
      </c>
      <c r="L174" s="70">
        <v>4</v>
      </c>
    </row>
    <row r="175" spans="1:12" ht="15" x14ac:dyDescent="0.25">
      <c r="A175" s="22"/>
      <c r="B175" s="14"/>
      <c r="C175" s="10"/>
      <c r="D175" s="6" t="s">
        <v>23</v>
      </c>
      <c r="E175" s="50" t="s">
        <v>42</v>
      </c>
      <c r="F175" s="73">
        <v>30</v>
      </c>
      <c r="G175" s="73">
        <v>1.1299999999999999</v>
      </c>
      <c r="H175" s="73">
        <v>0.21</v>
      </c>
      <c r="I175" s="73">
        <v>13.26</v>
      </c>
      <c r="J175" s="73">
        <v>72</v>
      </c>
      <c r="K175" s="73">
        <v>119</v>
      </c>
      <c r="L175" s="70">
        <v>2.7</v>
      </c>
    </row>
    <row r="176" spans="1:12" ht="15" x14ac:dyDescent="0.25">
      <c r="A176" s="23"/>
      <c r="B176" s="16"/>
      <c r="C176" s="7"/>
      <c r="D176" s="17" t="s">
        <v>33</v>
      </c>
      <c r="E176" s="8"/>
      <c r="F176" s="18">
        <v>500</v>
      </c>
      <c r="G176" s="18">
        <f>SUM(G172:G175)</f>
        <v>23.78</v>
      </c>
      <c r="H176" s="18">
        <f>SUM(H172:H175)</f>
        <v>10.030000000000001</v>
      </c>
      <c r="I176" s="18">
        <f>SUM(I172:I175)</f>
        <v>80.31</v>
      </c>
      <c r="J176" s="18">
        <f>SUM(J172:J175)</f>
        <v>523.1</v>
      </c>
      <c r="K176" s="18"/>
      <c r="L176" s="18">
        <f>SUM(L172:L175)</f>
        <v>80.3</v>
      </c>
    </row>
    <row r="177" spans="1:12" ht="15" x14ac:dyDescent="0.25">
      <c r="A177" s="25">
        <f>A172</f>
        <v>3</v>
      </c>
      <c r="B177" s="12">
        <f>B172</f>
        <v>3</v>
      </c>
      <c r="C177" s="9" t="s">
        <v>25</v>
      </c>
      <c r="D177" s="6" t="s">
        <v>27</v>
      </c>
      <c r="E177" s="51" t="s">
        <v>88</v>
      </c>
      <c r="F177" s="68">
        <v>200</v>
      </c>
      <c r="G177" s="68">
        <v>6</v>
      </c>
      <c r="H177" s="68">
        <v>6.28</v>
      </c>
      <c r="I177" s="68">
        <v>7.12</v>
      </c>
      <c r="J177" s="68">
        <v>109.74</v>
      </c>
      <c r="K177" s="70">
        <v>30</v>
      </c>
      <c r="L177" s="70">
        <v>22.6</v>
      </c>
    </row>
    <row r="178" spans="1:12" ht="15" x14ac:dyDescent="0.25">
      <c r="A178" s="22"/>
      <c r="B178" s="14"/>
      <c r="C178" s="10"/>
      <c r="D178" s="6" t="s">
        <v>28</v>
      </c>
      <c r="E178" s="51" t="s">
        <v>89</v>
      </c>
      <c r="F178" s="41">
        <v>90</v>
      </c>
      <c r="G178" s="41">
        <v>19.71</v>
      </c>
      <c r="H178" s="41">
        <v>15.75</v>
      </c>
      <c r="I178" s="41">
        <v>6.21</v>
      </c>
      <c r="J178" s="41">
        <v>245.34</v>
      </c>
      <c r="K178" s="42">
        <v>148</v>
      </c>
      <c r="L178" s="41">
        <v>55.2</v>
      </c>
    </row>
    <row r="179" spans="1:12" ht="15" x14ac:dyDescent="0.25">
      <c r="A179" s="22"/>
      <c r="B179" s="14"/>
      <c r="C179" s="10"/>
      <c r="D179" s="91" t="s">
        <v>29</v>
      </c>
      <c r="E179" s="51" t="s">
        <v>70</v>
      </c>
      <c r="F179" s="73">
        <v>150</v>
      </c>
      <c r="G179" s="73">
        <v>3.96</v>
      </c>
      <c r="H179" s="73">
        <v>9.36</v>
      </c>
      <c r="I179" s="73">
        <v>26.82</v>
      </c>
      <c r="J179" s="73">
        <v>207.72</v>
      </c>
      <c r="K179" s="73">
        <v>50</v>
      </c>
      <c r="L179" s="70">
        <v>17.5</v>
      </c>
    </row>
    <row r="180" spans="1:12" ht="15" x14ac:dyDescent="0.25">
      <c r="A180" s="22"/>
      <c r="B180" s="14"/>
      <c r="C180" s="10"/>
      <c r="D180" s="6" t="s">
        <v>30</v>
      </c>
      <c r="E180" s="51" t="s">
        <v>41</v>
      </c>
      <c r="F180" s="73">
        <v>200</v>
      </c>
      <c r="G180" s="73">
        <v>0.2</v>
      </c>
      <c r="H180" s="73">
        <v>0</v>
      </c>
      <c r="I180" s="73">
        <v>11</v>
      </c>
      <c r="J180" s="73">
        <v>45.6</v>
      </c>
      <c r="K180" s="73">
        <v>113</v>
      </c>
      <c r="L180" s="70">
        <v>4</v>
      </c>
    </row>
    <row r="181" spans="1:12" ht="15" x14ac:dyDescent="0.25">
      <c r="A181" s="22"/>
      <c r="B181" s="14"/>
      <c r="C181" s="10"/>
      <c r="D181" s="91" t="s">
        <v>31</v>
      </c>
      <c r="E181" s="51" t="s">
        <v>42</v>
      </c>
      <c r="F181" s="68">
        <v>30</v>
      </c>
      <c r="G181" s="68">
        <v>1.42</v>
      </c>
      <c r="H181" s="68">
        <v>0.27</v>
      </c>
      <c r="I181" s="68">
        <v>9.3000000000000007</v>
      </c>
      <c r="J181" s="68">
        <v>45.32</v>
      </c>
      <c r="K181" s="70">
        <v>119</v>
      </c>
      <c r="L181" s="76">
        <v>2.6</v>
      </c>
    </row>
    <row r="182" spans="1:12" ht="15" x14ac:dyDescent="0.25">
      <c r="A182" s="22"/>
      <c r="B182" s="14"/>
      <c r="C182" s="10"/>
      <c r="D182" s="91" t="s">
        <v>32</v>
      </c>
      <c r="E182" s="51" t="s">
        <v>61</v>
      </c>
      <c r="F182" s="70">
        <v>30</v>
      </c>
      <c r="G182" s="70">
        <v>1.1399999999999999</v>
      </c>
      <c r="H182" s="70">
        <v>0.22</v>
      </c>
      <c r="I182" s="70">
        <v>7.44</v>
      </c>
      <c r="J182" s="70">
        <v>36.26</v>
      </c>
      <c r="K182" s="70">
        <v>120</v>
      </c>
      <c r="L182" s="70">
        <v>2.5</v>
      </c>
    </row>
    <row r="183" spans="1:12" ht="15" x14ac:dyDescent="0.25">
      <c r="A183" s="23"/>
      <c r="B183" s="16"/>
      <c r="C183" s="7"/>
      <c r="D183" s="17" t="s">
        <v>33</v>
      </c>
      <c r="E183" s="8"/>
      <c r="F183" s="18">
        <f>SUM(F177:F182)</f>
        <v>700</v>
      </c>
      <c r="G183" s="18">
        <f>SUM(G177:G182)</f>
        <v>32.43</v>
      </c>
      <c r="H183" s="18">
        <f>SUM(H177:H182)</f>
        <v>31.88</v>
      </c>
      <c r="I183" s="18">
        <f>SUM(I177:I182)</f>
        <v>67.89</v>
      </c>
      <c r="J183" s="18">
        <f>SUM(J177:J182)</f>
        <v>689.98</v>
      </c>
      <c r="K183" s="18"/>
      <c r="L183" s="18">
        <f>SUM(L177:L182)</f>
        <v>104.4</v>
      </c>
    </row>
    <row r="184" spans="1:12" ht="15.75" thickBot="1" x14ac:dyDescent="0.25">
      <c r="A184" s="27">
        <f>A172</f>
        <v>3</v>
      </c>
      <c r="B184" s="28">
        <f>B172</f>
        <v>3</v>
      </c>
      <c r="C184" s="101" t="s">
        <v>4</v>
      </c>
      <c r="D184" s="102"/>
      <c r="E184" s="29"/>
      <c r="F184" s="30">
        <f>F176+F183</f>
        <v>1200</v>
      </c>
      <c r="G184" s="30">
        <f>G176+G183</f>
        <v>56.21</v>
      </c>
      <c r="H184" s="30">
        <f>H176+H183</f>
        <v>41.91</v>
      </c>
      <c r="I184" s="30">
        <f>I176+I183</f>
        <v>148.19999999999999</v>
      </c>
      <c r="J184" s="30">
        <f>J176+J183</f>
        <v>1213.08</v>
      </c>
      <c r="K184" s="30"/>
      <c r="L184" s="30">
        <f>L176+L183</f>
        <v>184.7</v>
      </c>
    </row>
    <row r="185" spans="1:12" ht="15" x14ac:dyDescent="0.25">
      <c r="A185" s="19">
        <v>3</v>
      </c>
      <c r="B185" s="20">
        <v>4</v>
      </c>
      <c r="C185" s="21" t="s">
        <v>20</v>
      </c>
      <c r="D185" s="5" t="s">
        <v>21</v>
      </c>
      <c r="E185" s="49" t="s">
        <v>93</v>
      </c>
      <c r="F185" s="68">
        <v>90</v>
      </c>
      <c r="G185" s="68">
        <v>20.25</v>
      </c>
      <c r="H185" s="68">
        <v>15.57</v>
      </c>
      <c r="I185" s="68">
        <v>2.34</v>
      </c>
      <c r="J185" s="68">
        <v>230.13</v>
      </c>
      <c r="K185" s="69">
        <v>194</v>
      </c>
      <c r="L185" s="41">
        <v>36.299999999999997</v>
      </c>
    </row>
    <row r="186" spans="1:12" ht="15" x14ac:dyDescent="0.25">
      <c r="A186" s="22"/>
      <c r="B186" s="14"/>
      <c r="C186" s="10"/>
      <c r="D186" s="92" t="s">
        <v>29</v>
      </c>
      <c r="E186" s="82" t="s">
        <v>70</v>
      </c>
      <c r="F186" s="41">
        <v>180</v>
      </c>
      <c r="G186" s="41">
        <v>3.3</v>
      </c>
      <c r="H186" s="41">
        <v>7.8</v>
      </c>
      <c r="I186" s="41">
        <v>22.35</v>
      </c>
      <c r="J186" s="41">
        <v>173.1</v>
      </c>
      <c r="K186" s="42">
        <v>50</v>
      </c>
      <c r="L186" s="41">
        <v>21</v>
      </c>
    </row>
    <row r="187" spans="1:12" ht="15" x14ac:dyDescent="0.25">
      <c r="A187" s="22"/>
      <c r="B187" s="14"/>
      <c r="C187" s="10"/>
      <c r="D187" s="6" t="s">
        <v>22</v>
      </c>
      <c r="E187" s="50" t="s">
        <v>71</v>
      </c>
      <c r="F187" s="41">
        <v>200</v>
      </c>
      <c r="G187" s="65">
        <v>0.4</v>
      </c>
      <c r="H187" s="65">
        <v>0</v>
      </c>
      <c r="I187" s="65">
        <v>27</v>
      </c>
      <c r="J187" s="65">
        <v>110</v>
      </c>
      <c r="K187" s="61">
        <v>98</v>
      </c>
      <c r="L187" s="41">
        <v>6</v>
      </c>
    </row>
    <row r="188" spans="1:12" ht="15" x14ac:dyDescent="0.25">
      <c r="A188" s="22"/>
      <c r="B188" s="14"/>
      <c r="C188" s="10"/>
      <c r="D188" s="91" t="s">
        <v>31</v>
      </c>
      <c r="E188" s="51" t="s">
        <v>42</v>
      </c>
      <c r="F188" s="68">
        <v>25</v>
      </c>
      <c r="G188" s="68">
        <v>1.42</v>
      </c>
      <c r="H188" s="68">
        <v>0.27</v>
      </c>
      <c r="I188" s="68">
        <v>9.3000000000000007</v>
      </c>
      <c r="J188" s="68">
        <v>45.32</v>
      </c>
      <c r="K188" s="70">
        <v>119</v>
      </c>
      <c r="L188" s="76">
        <v>2</v>
      </c>
    </row>
    <row r="189" spans="1:12" ht="15" x14ac:dyDescent="0.25">
      <c r="A189" s="22"/>
      <c r="B189" s="14"/>
      <c r="C189" s="10"/>
      <c r="D189" s="91" t="s">
        <v>32</v>
      </c>
      <c r="E189" s="51" t="s">
        <v>61</v>
      </c>
      <c r="F189" s="70">
        <v>20</v>
      </c>
      <c r="G189" s="70">
        <v>1.1399999999999999</v>
      </c>
      <c r="H189" s="70">
        <v>0.22</v>
      </c>
      <c r="I189" s="70">
        <v>7.44</v>
      </c>
      <c r="J189" s="70">
        <v>36.26</v>
      </c>
      <c r="K189" s="70">
        <v>120</v>
      </c>
      <c r="L189" s="70">
        <v>1.85</v>
      </c>
    </row>
    <row r="190" spans="1:12" ht="15" x14ac:dyDescent="0.25">
      <c r="A190" s="23"/>
      <c r="B190" s="16"/>
      <c r="C190" s="7"/>
      <c r="D190" s="17" t="s">
        <v>33</v>
      </c>
      <c r="E190" s="8"/>
      <c r="F190" s="18">
        <v>515</v>
      </c>
      <c r="G190" s="18">
        <f>SUM(G185:G189)</f>
        <v>26.509999999999998</v>
      </c>
      <c r="H190" s="18">
        <f>SUM(H185:H189)</f>
        <v>23.86</v>
      </c>
      <c r="I190" s="18">
        <f>SUM(I185:I189)</f>
        <v>68.429999999999993</v>
      </c>
      <c r="J190" s="18">
        <f>SUM(J185:J189)</f>
        <v>594.81000000000006</v>
      </c>
      <c r="K190" s="18"/>
      <c r="L190" s="18">
        <f>SUM(L185:L189)</f>
        <v>67.149999999999991</v>
      </c>
    </row>
    <row r="191" spans="1:12" ht="15" x14ac:dyDescent="0.25">
      <c r="A191" s="25">
        <f>A185</f>
        <v>3</v>
      </c>
      <c r="B191" s="12">
        <f>B185</f>
        <v>4</v>
      </c>
      <c r="C191" s="9" t="s">
        <v>25</v>
      </c>
      <c r="D191" s="6" t="s">
        <v>27</v>
      </c>
      <c r="E191" s="51" t="s">
        <v>90</v>
      </c>
      <c r="F191" s="68">
        <v>200</v>
      </c>
      <c r="G191" s="68">
        <v>5.51</v>
      </c>
      <c r="H191" s="68">
        <v>4.83</v>
      </c>
      <c r="I191" s="68">
        <v>14.47</v>
      </c>
      <c r="J191" s="68">
        <v>123.38</v>
      </c>
      <c r="K191" s="70">
        <v>272</v>
      </c>
      <c r="L191" s="70">
        <v>19.899999999999999</v>
      </c>
    </row>
    <row r="192" spans="1:12" ht="15" x14ac:dyDescent="0.25">
      <c r="A192" s="22"/>
      <c r="B192" s="14"/>
      <c r="C192" s="10"/>
      <c r="D192" s="6" t="s">
        <v>28</v>
      </c>
      <c r="E192" s="51" t="s">
        <v>91</v>
      </c>
      <c r="F192" s="68">
        <v>90</v>
      </c>
      <c r="G192" s="68">
        <v>14.42</v>
      </c>
      <c r="H192" s="68">
        <v>13.68</v>
      </c>
      <c r="I192" s="68">
        <v>4.17</v>
      </c>
      <c r="J192" s="68">
        <v>198.05</v>
      </c>
      <c r="K192" s="70">
        <v>285</v>
      </c>
      <c r="L192" s="76">
        <v>35.700000000000003</v>
      </c>
    </row>
    <row r="193" spans="1:12" ht="15" x14ac:dyDescent="0.25">
      <c r="A193" s="22"/>
      <c r="B193" s="14"/>
      <c r="C193" s="10"/>
      <c r="D193" s="91" t="s">
        <v>29</v>
      </c>
      <c r="E193" s="82" t="s">
        <v>51</v>
      </c>
      <c r="F193" s="41">
        <v>150</v>
      </c>
      <c r="G193" s="41">
        <v>7.2</v>
      </c>
      <c r="H193" s="41">
        <v>5.0999999999999996</v>
      </c>
      <c r="I193" s="41">
        <v>33.9</v>
      </c>
      <c r="J193" s="41">
        <v>210.3</v>
      </c>
      <c r="K193" s="42">
        <v>54</v>
      </c>
      <c r="L193" s="41">
        <v>9</v>
      </c>
    </row>
    <row r="194" spans="1:12" ht="15" x14ac:dyDescent="0.25">
      <c r="A194" s="22"/>
      <c r="B194" s="14"/>
      <c r="C194" s="10"/>
      <c r="D194" s="6" t="s">
        <v>30</v>
      </c>
      <c r="E194" s="51" t="s">
        <v>46</v>
      </c>
      <c r="F194" s="65">
        <v>200</v>
      </c>
      <c r="G194" s="68">
        <v>1</v>
      </c>
      <c r="H194" s="68">
        <v>0</v>
      </c>
      <c r="I194" s="68">
        <v>23.6</v>
      </c>
      <c r="J194" s="68">
        <v>98.4</v>
      </c>
      <c r="K194" s="69">
        <v>101</v>
      </c>
      <c r="L194" s="41">
        <v>6.8</v>
      </c>
    </row>
    <row r="195" spans="1:12" ht="15" x14ac:dyDescent="0.25">
      <c r="A195" s="22"/>
      <c r="B195" s="14"/>
      <c r="C195" s="10"/>
      <c r="D195" s="6" t="s">
        <v>31</v>
      </c>
      <c r="E195" s="51" t="s">
        <v>42</v>
      </c>
      <c r="F195" s="68">
        <v>30</v>
      </c>
      <c r="G195" s="68">
        <v>1.42</v>
      </c>
      <c r="H195" s="68">
        <v>0.27</v>
      </c>
      <c r="I195" s="68">
        <v>9.3000000000000007</v>
      </c>
      <c r="J195" s="68">
        <v>45.32</v>
      </c>
      <c r="K195" s="70">
        <v>119</v>
      </c>
      <c r="L195" s="76">
        <v>2.2999999999999998</v>
      </c>
    </row>
    <row r="196" spans="1:12" ht="15" x14ac:dyDescent="0.25">
      <c r="A196" s="22"/>
      <c r="B196" s="14"/>
      <c r="C196" s="10"/>
      <c r="D196" s="6" t="s">
        <v>32</v>
      </c>
      <c r="E196" s="51" t="s">
        <v>61</v>
      </c>
      <c r="F196" s="70">
        <v>30</v>
      </c>
      <c r="G196" s="70">
        <v>1.1399999999999999</v>
      </c>
      <c r="H196" s="70">
        <v>0.22</v>
      </c>
      <c r="I196" s="70">
        <v>7.44</v>
      </c>
      <c r="J196" s="70">
        <v>36.26</v>
      </c>
      <c r="K196" s="70">
        <v>120</v>
      </c>
      <c r="L196" s="70">
        <v>2</v>
      </c>
    </row>
    <row r="197" spans="1:12" ht="15" x14ac:dyDescent="0.25">
      <c r="A197" s="23"/>
      <c r="B197" s="16"/>
      <c r="C197" s="7"/>
      <c r="D197" s="17" t="s">
        <v>33</v>
      </c>
      <c r="E197" s="8"/>
      <c r="F197" s="18">
        <f>SUM(F191:F196)</f>
        <v>700</v>
      </c>
      <c r="G197" s="18">
        <f>SUM(G191:G196)</f>
        <v>30.689999999999998</v>
      </c>
      <c r="H197" s="18">
        <f>SUM(H191:H196)</f>
        <v>24.099999999999998</v>
      </c>
      <c r="I197" s="18">
        <f>SUM(I191:I196)</f>
        <v>92.88</v>
      </c>
      <c r="J197" s="18">
        <f>SUM(J191:J196)</f>
        <v>711.71</v>
      </c>
      <c r="K197" s="18"/>
      <c r="L197" s="18">
        <f>SUM(L191:L196)</f>
        <v>75.699999999999989</v>
      </c>
    </row>
    <row r="198" spans="1:12" ht="15.75" thickBot="1" x14ac:dyDescent="0.25">
      <c r="A198" s="27">
        <f>A185</f>
        <v>3</v>
      </c>
      <c r="B198" s="28">
        <f>B185</f>
        <v>4</v>
      </c>
      <c r="C198" s="101" t="s">
        <v>4</v>
      </c>
      <c r="D198" s="102"/>
      <c r="E198" s="29"/>
      <c r="F198" s="30">
        <f>F190+F197</f>
        <v>1215</v>
      </c>
      <c r="G198" s="30">
        <f>G190+G197</f>
        <v>57.199999999999996</v>
      </c>
      <c r="H198" s="30">
        <f>H190+H197</f>
        <v>47.959999999999994</v>
      </c>
      <c r="I198" s="30">
        <f>I190+I197</f>
        <v>161.31</v>
      </c>
      <c r="J198" s="30">
        <f>J190+J197</f>
        <v>1306.52</v>
      </c>
      <c r="K198" s="30"/>
      <c r="L198" s="30">
        <f>L190+L197</f>
        <v>142.84999999999997</v>
      </c>
    </row>
    <row r="199" spans="1:12" ht="15" x14ac:dyDescent="0.25">
      <c r="A199" s="19">
        <v>3</v>
      </c>
      <c r="B199" s="20">
        <v>5</v>
      </c>
      <c r="C199" s="21" t="s">
        <v>20</v>
      </c>
      <c r="D199" s="5" t="s">
        <v>21</v>
      </c>
      <c r="E199" s="49" t="s">
        <v>39</v>
      </c>
      <c r="F199" s="72" t="s">
        <v>40</v>
      </c>
      <c r="G199" s="72">
        <v>6.31</v>
      </c>
      <c r="H199" s="72">
        <v>7.15</v>
      </c>
      <c r="I199" s="72">
        <v>31.59</v>
      </c>
      <c r="J199" s="73">
        <v>215.25</v>
      </c>
      <c r="K199" s="74">
        <v>56</v>
      </c>
      <c r="L199" s="75">
        <v>29.9</v>
      </c>
    </row>
    <row r="200" spans="1:12" ht="15" x14ac:dyDescent="0.25">
      <c r="A200" s="22"/>
      <c r="B200" s="14"/>
      <c r="C200" s="10"/>
      <c r="D200" s="98" t="s">
        <v>80</v>
      </c>
      <c r="E200" s="50" t="s">
        <v>43</v>
      </c>
      <c r="F200" s="73" t="s">
        <v>44</v>
      </c>
      <c r="G200" s="73">
        <v>4.92</v>
      </c>
      <c r="H200" s="73">
        <v>8.8000000000000007</v>
      </c>
      <c r="I200" s="73">
        <v>31.75</v>
      </c>
      <c r="J200" s="73">
        <v>233.11</v>
      </c>
      <c r="K200" s="73">
        <v>300</v>
      </c>
      <c r="L200" s="70">
        <v>27</v>
      </c>
    </row>
    <row r="201" spans="1:12" ht="15" x14ac:dyDescent="0.25">
      <c r="A201" s="22"/>
      <c r="B201" s="14"/>
      <c r="C201" s="10"/>
      <c r="D201" s="6" t="s">
        <v>22</v>
      </c>
      <c r="E201" s="50" t="s">
        <v>41</v>
      </c>
      <c r="F201" s="73">
        <v>200</v>
      </c>
      <c r="G201" s="73">
        <v>0.2</v>
      </c>
      <c r="H201" s="73">
        <v>0</v>
      </c>
      <c r="I201" s="73">
        <v>11</v>
      </c>
      <c r="J201" s="73">
        <v>45.6</v>
      </c>
      <c r="K201" s="73">
        <v>113</v>
      </c>
      <c r="L201" s="70">
        <v>4</v>
      </c>
    </row>
    <row r="202" spans="1:12" ht="15" x14ac:dyDescent="0.25">
      <c r="A202" s="22"/>
      <c r="B202" s="14"/>
      <c r="C202" s="10"/>
      <c r="D202" s="91" t="s">
        <v>31</v>
      </c>
      <c r="E202" s="50" t="s">
        <v>42</v>
      </c>
      <c r="F202" s="73">
        <v>30</v>
      </c>
      <c r="G202" s="73">
        <v>1.1299999999999999</v>
      </c>
      <c r="H202" s="73">
        <v>0.21</v>
      </c>
      <c r="I202" s="73">
        <v>13.26</v>
      </c>
      <c r="J202" s="73">
        <v>72</v>
      </c>
      <c r="K202" s="73">
        <v>119</v>
      </c>
      <c r="L202" s="70">
        <v>2.7</v>
      </c>
    </row>
    <row r="203" spans="1:12" ht="15" x14ac:dyDescent="0.25">
      <c r="A203" s="22"/>
      <c r="B203" s="14"/>
      <c r="C203" s="10"/>
      <c r="D203" s="91"/>
      <c r="E203" s="51"/>
      <c r="F203" s="70"/>
      <c r="G203" s="70"/>
      <c r="H203" s="70"/>
      <c r="I203" s="70"/>
      <c r="J203" s="70"/>
      <c r="K203" s="70"/>
      <c r="L203" s="70"/>
    </row>
    <row r="204" spans="1:12" ht="15" x14ac:dyDescent="0.25">
      <c r="A204" s="23"/>
      <c r="B204" s="16"/>
      <c r="C204" s="7"/>
      <c r="D204" s="17" t="s">
        <v>33</v>
      </c>
      <c r="E204" s="8"/>
      <c r="F204" s="18">
        <v>525</v>
      </c>
      <c r="G204" s="18">
        <f>SUM(G199:G203)</f>
        <v>12.559999999999999</v>
      </c>
      <c r="H204" s="18">
        <f>SUM(H199:H203)</f>
        <v>16.16</v>
      </c>
      <c r="I204" s="18">
        <f>SUM(I199:I203)</f>
        <v>87.600000000000009</v>
      </c>
      <c r="J204" s="18">
        <f>SUM(J199:J203)</f>
        <v>565.96</v>
      </c>
      <c r="K204" s="18"/>
      <c r="L204" s="18">
        <f>SUM(L199:L203)</f>
        <v>63.6</v>
      </c>
    </row>
    <row r="205" spans="1:12" ht="15" x14ac:dyDescent="0.25">
      <c r="A205" s="25">
        <f>A199</f>
        <v>3</v>
      </c>
      <c r="B205" s="12">
        <f>B199</f>
        <v>5</v>
      </c>
      <c r="C205" s="9" t="s">
        <v>25</v>
      </c>
      <c r="D205" s="6" t="s">
        <v>27</v>
      </c>
      <c r="E205" s="51" t="s">
        <v>73</v>
      </c>
      <c r="F205" s="68">
        <v>200</v>
      </c>
      <c r="G205" s="68">
        <v>9</v>
      </c>
      <c r="H205" s="68">
        <v>5.6</v>
      </c>
      <c r="I205" s="68">
        <v>13.8</v>
      </c>
      <c r="J205" s="68">
        <v>141</v>
      </c>
      <c r="K205" s="70">
        <v>34</v>
      </c>
      <c r="L205" s="70">
        <v>15.9</v>
      </c>
    </row>
    <row r="206" spans="1:12" ht="15" x14ac:dyDescent="0.25">
      <c r="A206" s="22"/>
      <c r="B206" s="14"/>
      <c r="C206" s="10"/>
      <c r="D206" s="6" t="s">
        <v>28</v>
      </c>
      <c r="E206" s="51" t="s">
        <v>108</v>
      </c>
      <c r="F206" s="68">
        <v>90</v>
      </c>
      <c r="G206" s="68">
        <v>16.690000000000001</v>
      </c>
      <c r="H206" s="68">
        <v>13.86</v>
      </c>
      <c r="I206" s="68">
        <v>10.69</v>
      </c>
      <c r="J206" s="68">
        <v>234.91</v>
      </c>
      <c r="K206" s="70">
        <v>84</v>
      </c>
      <c r="L206" s="76">
        <v>37</v>
      </c>
    </row>
    <row r="207" spans="1:12" ht="15" x14ac:dyDescent="0.25">
      <c r="A207" s="22"/>
      <c r="B207" s="14"/>
      <c r="C207" s="10"/>
      <c r="D207" s="91" t="s">
        <v>29</v>
      </c>
      <c r="E207" s="51" t="s">
        <v>94</v>
      </c>
      <c r="F207" s="70">
        <v>150</v>
      </c>
      <c r="G207" s="70">
        <v>3.15</v>
      </c>
      <c r="H207" s="70">
        <v>4.5</v>
      </c>
      <c r="I207" s="70">
        <v>17.55</v>
      </c>
      <c r="J207" s="70">
        <v>122.85</v>
      </c>
      <c r="K207" s="71">
        <v>52</v>
      </c>
      <c r="L207" s="41">
        <v>16.600000000000001</v>
      </c>
    </row>
    <row r="208" spans="1:12" ht="15" x14ac:dyDescent="0.25">
      <c r="A208" s="22"/>
      <c r="B208" s="14"/>
      <c r="C208" s="10"/>
      <c r="D208" s="6" t="s">
        <v>30</v>
      </c>
      <c r="E208" s="51" t="s">
        <v>77</v>
      </c>
      <c r="F208" s="68">
        <v>200</v>
      </c>
      <c r="G208" s="68">
        <v>0.2</v>
      </c>
      <c r="H208" s="68">
        <v>0</v>
      </c>
      <c r="I208" s="68">
        <v>11</v>
      </c>
      <c r="J208" s="68">
        <v>44.8</v>
      </c>
      <c r="K208" s="70">
        <v>114</v>
      </c>
      <c r="L208" s="76">
        <v>2.2999999999999998</v>
      </c>
    </row>
    <row r="209" spans="1:12" ht="15" x14ac:dyDescent="0.25">
      <c r="A209" s="22"/>
      <c r="B209" s="14"/>
      <c r="C209" s="10"/>
      <c r="D209" s="6" t="s">
        <v>31</v>
      </c>
      <c r="E209" s="51" t="s">
        <v>42</v>
      </c>
      <c r="F209" s="68">
        <v>30</v>
      </c>
      <c r="G209" s="68">
        <v>1.42</v>
      </c>
      <c r="H209" s="68">
        <v>0.27</v>
      </c>
      <c r="I209" s="68">
        <v>9.3000000000000007</v>
      </c>
      <c r="J209" s="68">
        <v>45.32</v>
      </c>
      <c r="K209" s="70">
        <v>119</v>
      </c>
      <c r="L209" s="76">
        <v>2.6</v>
      </c>
    </row>
    <row r="210" spans="1:12" ht="15" x14ac:dyDescent="0.25">
      <c r="A210" s="22"/>
      <c r="B210" s="14"/>
      <c r="C210" s="10"/>
      <c r="D210" s="6" t="s">
        <v>32</v>
      </c>
      <c r="E210" s="51" t="s">
        <v>61</v>
      </c>
      <c r="F210" s="70">
        <v>30</v>
      </c>
      <c r="G210" s="70">
        <v>1.1399999999999999</v>
      </c>
      <c r="H210" s="70">
        <v>0.22</v>
      </c>
      <c r="I210" s="70">
        <v>7.44</v>
      </c>
      <c r="J210" s="70">
        <v>36.26</v>
      </c>
      <c r="K210" s="70">
        <v>120</v>
      </c>
      <c r="L210" s="70">
        <v>2.5</v>
      </c>
    </row>
    <row r="211" spans="1:12" ht="15" x14ac:dyDescent="0.25">
      <c r="A211" s="23"/>
      <c r="B211" s="16"/>
      <c r="C211" s="7"/>
      <c r="D211" s="17" t="s">
        <v>33</v>
      </c>
      <c r="E211" s="8"/>
      <c r="F211" s="18">
        <f>SUM(F205:F210)</f>
        <v>700</v>
      </c>
      <c r="G211" s="18">
        <f>SUM(G205:G210)</f>
        <v>31.6</v>
      </c>
      <c r="H211" s="18">
        <f>SUM(H205:H210)</f>
        <v>24.45</v>
      </c>
      <c r="I211" s="18">
        <f>SUM(I205:I210)</f>
        <v>69.78</v>
      </c>
      <c r="J211" s="18">
        <f>SUM(J205:J210)</f>
        <v>625.14</v>
      </c>
      <c r="K211" s="18"/>
      <c r="L211" s="18">
        <f>SUM(L205:L210)</f>
        <v>76.899999999999991</v>
      </c>
    </row>
    <row r="212" spans="1:12" ht="15.75" thickBot="1" x14ac:dyDescent="0.25">
      <c r="A212" s="27">
        <f>A199</f>
        <v>3</v>
      </c>
      <c r="B212" s="28">
        <f>B199</f>
        <v>5</v>
      </c>
      <c r="C212" s="101" t="s">
        <v>4</v>
      </c>
      <c r="D212" s="102"/>
      <c r="E212" s="29"/>
      <c r="F212" s="30">
        <f>F204+F211</f>
        <v>1225</v>
      </c>
      <c r="G212" s="30">
        <f>G204+G211</f>
        <v>44.16</v>
      </c>
      <c r="H212" s="30">
        <f>H204+H211</f>
        <v>40.61</v>
      </c>
      <c r="I212" s="30">
        <f>I204+I211</f>
        <v>157.38</v>
      </c>
      <c r="J212" s="30">
        <f>J204+J211</f>
        <v>1191.0999999999999</v>
      </c>
      <c r="K212" s="30"/>
      <c r="L212" s="30">
        <f>L204+L211</f>
        <v>140.5</v>
      </c>
    </row>
    <row r="213" spans="1:12" ht="15" x14ac:dyDescent="0.25">
      <c r="A213" s="19">
        <v>4</v>
      </c>
      <c r="B213" s="20">
        <v>1</v>
      </c>
      <c r="C213" s="21" t="s">
        <v>20</v>
      </c>
      <c r="D213" s="5" t="s">
        <v>21</v>
      </c>
      <c r="E213" s="49" t="s">
        <v>112</v>
      </c>
      <c r="F213" s="99" t="s">
        <v>95</v>
      </c>
      <c r="G213" s="70">
        <v>3.3</v>
      </c>
      <c r="H213" s="70">
        <v>8.6</v>
      </c>
      <c r="I213" s="70">
        <v>23.2</v>
      </c>
      <c r="J213" s="70">
        <v>183.4</v>
      </c>
      <c r="K213" s="71"/>
      <c r="L213" s="70">
        <v>23.3</v>
      </c>
    </row>
    <row r="214" spans="1:12" ht="15" x14ac:dyDescent="0.25">
      <c r="A214" s="22"/>
      <c r="B214" s="14"/>
      <c r="C214" s="10"/>
      <c r="D214" s="92" t="s">
        <v>26</v>
      </c>
      <c r="E214" s="50" t="s">
        <v>101</v>
      </c>
      <c r="F214" s="70">
        <v>17</v>
      </c>
      <c r="G214" s="70">
        <v>1.7</v>
      </c>
      <c r="H214" s="70">
        <v>4.42</v>
      </c>
      <c r="I214" s="70">
        <v>0.85</v>
      </c>
      <c r="J214" s="70">
        <v>49.98</v>
      </c>
      <c r="K214" s="69"/>
      <c r="L214" s="70">
        <v>13</v>
      </c>
    </row>
    <row r="215" spans="1:12" ht="15" x14ac:dyDescent="0.25">
      <c r="A215" s="22"/>
      <c r="B215" s="14"/>
      <c r="C215" s="10"/>
      <c r="D215" s="92" t="s">
        <v>26</v>
      </c>
      <c r="E215" s="50" t="s">
        <v>53</v>
      </c>
      <c r="F215" s="90">
        <v>40</v>
      </c>
      <c r="G215" s="90">
        <v>5.0999999999999996</v>
      </c>
      <c r="H215" s="90">
        <v>4.5999999999999996</v>
      </c>
      <c r="I215" s="90">
        <v>0.3</v>
      </c>
      <c r="J215" s="90">
        <v>53</v>
      </c>
      <c r="K215" s="69">
        <v>3</v>
      </c>
      <c r="L215" s="70">
        <v>9.5</v>
      </c>
    </row>
    <row r="216" spans="1:12" ht="15" x14ac:dyDescent="0.25">
      <c r="A216" s="22"/>
      <c r="B216" s="14"/>
      <c r="C216" s="10"/>
      <c r="D216" s="6" t="s">
        <v>22</v>
      </c>
      <c r="E216" s="50" t="s">
        <v>77</v>
      </c>
      <c r="F216" s="41">
        <v>200</v>
      </c>
      <c r="G216" s="65">
        <v>0.2</v>
      </c>
      <c r="H216" s="65">
        <v>0</v>
      </c>
      <c r="I216" s="65">
        <v>11</v>
      </c>
      <c r="J216" s="65">
        <v>45.6</v>
      </c>
      <c r="K216" s="61">
        <v>114</v>
      </c>
      <c r="L216" s="41">
        <v>2.2999999999999998</v>
      </c>
    </row>
    <row r="217" spans="1:12" ht="15" x14ac:dyDescent="0.25">
      <c r="A217" s="22"/>
      <c r="B217" s="14"/>
      <c r="C217" s="10"/>
      <c r="D217" s="91" t="s">
        <v>31</v>
      </c>
      <c r="E217" s="51" t="s">
        <v>42</v>
      </c>
      <c r="F217" s="68">
        <v>20</v>
      </c>
      <c r="G217" s="68">
        <v>1.42</v>
      </c>
      <c r="H217" s="68">
        <v>0.27</v>
      </c>
      <c r="I217" s="68">
        <v>9.3000000000000007</v>
      </c>
      <c r="J217" s="68">
        <v>45.32</v>
      </c>
      <c r="K217" s="70">
        <v>119</v>
      </c>
      <c r="L217" s="76">
        <v>2</v>
      </c>
    </row>
    <row r="218" spans="1:12" ht="15" x14ac:dyDescent="0.25">
      <c r="A218" s="22"/>
      <c r="B218" s="14"/>
      <c r="C218" s="10"/>
      <c r="D218" s="91" t="s">
        <v>32</v>
      </c>
      <c r="E218" s="51" t="s">
        <v>61</v>
      </c>
      <c r="F218" s="70">
        <v>20</v>
      </c>
      <c r="G218" s="70">
        <v>1.1399999999999999</v>
      </c>
      <c r="H218" s="70">
        <v>0.22</v>
      </c>
      <c r="I218" s="70">
        <v>7.44</v>
      </c>
      <c r="J218" s="70">
        <v>36.26</v>
      </c>
      <c r="K218" s="70">
        <v>120</v>
      </c>
      <c r="L218" s="70">
        <v>1.4</v>
      </c>
    </row>
    <row r="219" spans="1:12" ht="15" x14ac:dyDescent="0.25">
      <c r="A219" s="23"/>
      <c r="B219" s="16"/>
      <c r="C219" s="7"/>
      <c r="D219" s="17" t="s">
        <v>33</v>
      </c>
      <c r="E219" s="8"/>
      <c r="F219" s="18">
        <v>502</v>
      </c>
      <c r="G219" s="18">
        <f>SUM(G213:G218)</f>
        <v>12.86</v>
      </c>
      <c r="H219" s="18">
        <f>SUM(H213:H218)</f>
        <v>18.109999999999996</v>
      </c>
      <c r="I219" s="18">
        <f>SUM(I213:I218)</f>
        <v>52.09</v>
      </c>
      <c r="J219" s="18">
        <f>SUM(J213:J218)</f>
        <v>413.56</v>
      </c>
      <c r="K219" s="18"/>
      <c r="L219" s="18">
        <f>SUM(L213:L218)</f>
        <v>51.499999999999993</v>
      </c>
    </row>
    <row r="220" spans="1:12" ht="15" x14ac:dyDescent="0.25">
      <c r="A220" s="25">
        <f>A213</f>
        <v>4</v>
      </c>
      <c r="B220" s="12">
        <f>B213</f>
        <v>1</v>
      </c>
      <c r="C220" s="9" t="s">
        <v>25</v>
      </c>
      <c r="D220" s="6" t="s">
        <v>27</v>
      </c>
      <c r="E220" s="51" t="s">
        <v>65</v>
      </c>
      <c r="F220" s="68">
        <v>200</v>
      </c>
      <c r="G220" s="68">
        <v>6</v>
      </c>
      <c r="H220" s="68">
        <v>5.4</v>
      </c>
      <c r="I220" s="68">
        <v>10.8</v>
      </c>
      <c r="J220" s="68">
        <v>115.6</v>
      </c>
      <c r="K220" s="70">
        <v>34</v>
      </c>
      <c r="L220" s="70">
        <v>18.2</v>
      </c>
    </row>
    <row r="221" spans="1:12" ht="15" x14ac:dyDescent="0.25">
      <c r="A221" s="22"/>
      <c r="B221" s="14"/>
      <c r="C221" s="10"/>
      <c r="D221" s="6" t="s">
        <v>28</v>
      </c>
      <c r="E221" s="51" t="s">
        <v>113</v>
      </c>
      <c r="F221" s="68">
        <v>90</v>
      </c>
      <c r="G221" s="68">
        <v>13.81</v>
      </c>
      <c r="H221" s="68">
        <v>7.8</v>
      </c>
      <c r="I221" s="68">
        <v>7.21</v>
      </c>
      <c r="J221" s="68">
        <v>154.12</v>
      </c>
      <c r="K221" s="70">
        <v>85</v>
      </c>
      <c r="L221" s="76">
        <v>38.4</v>
      </c>
    </row>
    <row r="222" spans="1:12" ht="15" x14ac:dyDescent="0.25">
      <c r="A222" s="22"/>
      <c r="B222" s="14"/>
      <c r="C222" s="10"/>
      <c r="D222" s="91" t="s">
        <v>29</v>
      </c>
      <c r="E222" s="82" t="s">
        <v>70</v>
      </c>
      <c r="F222" s="41">
        <v>150</v>
      </c>
      <c r="G222" s="41">
        <v>3.3</v>
      </c>
      <c r="H222" s="41">
        <v>7.8</v>
      </c>
      <c r="I222" s="41">
        <v>22.35</v>
      </c>
      <c r="J222" s="41">
        <v>173.1</v>
      </c>
      <c r="K222" s="42">
        <v>50</v>
      </c>
      <c r="L222" s="41">
        <v>21</v>
      </c>
    </row>
    <row r="223" spans="1:12" ht="15" x14ac:dyDescent="0.25">
      <c r="A223" s="22"/>
      <c r="B223" s="14"/>
      <c r="C223" s="10"/>
      <c r="D223" s="6" t="s">
        <v>30</v>
      </c>
      <c r="E223" s="51" t="s">
        <v>56</v>
      </c>
      <c r="F223" s="68">
        <v>200</v>
      </c>
      <c r="G223" s="68">
        <v>0</v>
      </c>
      <c r="H223" s="68">
        <v>0</v>
      </c>
      <c r="I223" s="68">
        <v>14.4</v>
      </c>
      <c r="J223" s="68">
        <v>58.4</v>
      </c>
      <c r="K223" s="70">
        <v>114</v>
      </c>
      <c r="L223" s="76">
        <v>6</v>
      </c>
    </row>
    <row r="224" spans="1:12" ht="15" x14ac:dyDescent="0.25">
      <c r="A224" s="22"/>
      <c r="B224" s="14"/>
      <c r="C224" s="10"/>
      <c r="D224" s="6" t="s">
        <v>31</v>
      </c>
      <c r="E224" s="51" t="s">
        <v>42</v>
      </c>
      <c r="F224" s="68">
        <v>30</v>
      </c>
      <c r="G224" s="68">
        <v>1.42</v>
      </c>
      <c r="H224" s="68">
        <v>0.27</v>
      </c>
      <c r="I224" s="68">
        <v>9.3000000000000007</v>
      </c>
      <c r="J224" s="68">
        <v>45.32</v>
      </c>
      <c r="K224" s="70">
        <v>119</v>
      </c>
      <c r="L224" s="76">
        <v>2.6</v>
      </c>
    </row>
    <row r="225" spans="1:12" ht="15" x14ac:dyDescent="0.25">
      <c r="A225" s="22"/>
      <c r="B225" s="14"/>
      <c r="C225" s="10"/>
      <c r="D225" s="6" t="s">
        <v>32</v>
      </c>
      <c r="E225" s="51" t="s">
        <v>61</v>
      </c>
      <c r="F225" s="70">
        <v>30</v>
      </c>
      <c r="G225" s="70">
        <v>1.1399999999999999</v>
      </c>
      <c r="H225" s="70">
        <v>0.22</v>
      </c>
      <c r="I225" s="70">
        <v>7.44</v>
      </c>
      <c r="J225" s="70">
        <v>36.26</v>
      </c>
      <c r="K225" s="70">
        <v>120</v>
      </c>
      <c r="L225" s="70">
        <v>2.5</v>
      </c>
    </row>
    <row r="226" spans="1:12" ht="15" x14ac:dyDescent="0.25">
      <c r="A226" s="23"/>
      <c r="B226" s="16"/>
      <c r="C226" s="7"/>
      <c r="D226" s="17" t="s">
        <v>33</v>
      </c>
      <c r="E226" s="8"/>
      <c r="F226" s="18">
        <f>SUM(F220:F225)</f>
        <v>700</v>
      </c>
      <c r="G226" s="18">
        <f>SUM(G220:G225)</f>
        <v>25.67</v>
      </c>
      <c r="H226" s="18">
        <f>SUM(H220:H225)</f>
        <v>21.49</v>
      </c>
      <c r="I226" s="18">
        <f>SUM(I220:I225)</f>
        <v>71.5</v>
      </c>
      <c r="J226" s="18">
        <f>SUM(J220:J225)</f>
        <v>582.80000000000007</v>
      </c>
      <c r="K226" s="18"/>
      <c r="L226" s="18">
        <f>SUM(L220:L225)</f>
        <v>88.699999999999989</v>
      </c>
    </row>
    <row r="227" spans="1:12" ht="15.75" thickBot="1" x14ac:dyDescent="0.25">
      <c r="A227" s="27">
        <f>A213</f>
        <v>4</v>
      </c>
      <c r="B227" s="28">
        <f>B213</f>
        <v>1</v>
      </c>
      <c r="C227" s="101" t="s">
        <v>4</v>
      </c>
      <c r="D227" s="102"/>
      <c r="E227" s="29"/>
      <c r="F227" s="30">
        <f>F219+F226</f>
        <v>1202</v>
      </c>
      <c r="G227" s="30">
        <f>G219+G226</f>
        <v>38.53</v>
      </c>
      <c r="H227" s="30">
        <f>H219+H226</f>
        <v>39.599999999999994</v>
      </c>
      <c r="I227" s="30">
        <f>I219+I226</f>
        <v>123.59</v>
      </c>
      <c r="J227" s="30">
        <f>J219+J226</f>
        <v>996.36000000000013</v>
      </c>
      <c r="K227" s="30"/>
      <c r="L227" s="30">
        <f>L219+L226</f>
        <v>140.19999999999999</v>
      </c>
    </row>
    <row r="228" spans="1:12" ht="15" x14ac:dyDescent="0.25">
      <c r="A228" s="19">
        <v>4</v>
      </c>
      <c r="B228" s="20">
        <v>2</v>
      </c>
      <c r="C228" s="21" t="s">
        <v>20</v>
      </c>
      <c r="D228" s="5" t="s">
        <v>21</v>
      </c>
      <c r="E228" s="49" t="s">
        <v>114</v>
      </c>
      <c r="F228" s="70">
        <v>90</v>
      </c>
      <c r="G228" s="70">
        <v>18.13</v>
      </c>
      <c r="H228" s="70">
        <v>17.05</v>
      </c>
      <c r="I228" s="70">
        <v>3.69</v>
      </c>
      <c r="J228" s="70">
        <v>240.96</v>
      </c>
      <c r="K228" s="71">
        <v>89</v>
      </c>
      <c r="L228" s="70">
        <v>47.1</v>
      </c>
    </row>
    <row r="229" spans="1:12" ht="15" x14ac:dyDescent="0.25">
      <c r="A229" s="22"/>
      <c r="B229" s="14"/>
      <c r="C229" s="10"/>
      <c r="D229" s="92" t="s">
        <v>29</v>
      </c>
      <c r="E229" s="51" t="s">
        <v>62</v>
      </c>
      <c r="F229" s="70">
        <v>150</v>
      </c>
      <c r="G229" s="70">
        <v>6.45</v>
      </c>
      <c r="H229" s="70">
        <v>4.05</v>
      </c>
      <c r="I229" s="70">
        <v>40.200000000000003</v>
      </c>
      <c r="J229" s="70">
        <v>223.65</v>
      </c>
      <c r="K229" s="71">
        <v>64</v>
      </c>
      <c r="L229" s="70">
        <v>8.6</v>
      </c>
    </row>
    <row r="230" spans="1:12" ht="15" x14ac:dyDescent="0.25">
      <c r="A230" s="22"/>
      <c r="B230" s="14"/>
      <c r="C230" s="10"/>
      <c r="D230" s="6" t="s">
        <v>22</v>
      </c>
      <c r="E230" s="50" t="s">
        <v>68</v>
      </c>
      <c r="F230" s="41">
        <v>200</v>
      </c>
      <c r="G230" s="65">
        <v>0</v>
      </c>
      <c r="H230" s="65">
        <v>0</v>
      </c>
      <c r="I230" s="65">
        <v>19.8</v>
      </c>
      <c r="J230" s="65">
        <v>81.599999999999994</v>
      </c>
      <c r="K230" s="61">
        <v>95</v>
      </c>
      <c r="L230" s="41">
        <v>2.2999999999999998</v>
      </c>
    </row>
    <row r="231" spans="1:12" ht="15" x14ac:dyDescent="0.25">
      <c r="A231" s="22"/>
      <c r="B231" s="14"/>
      <c r="C231" s="10"/>
      <c r="D231" s="91" t="s">
        <v>31</v>
      </c>
      <c r="E231" s="51" t="s">
        <v>42</v>
      </c>
      <c r="F231" s="68">
        <v>25</v>
      </c>
      <c r="G231" s="68">
        <v>1.42</v>
      </c>
      <c r="H231" s="68">
        <v>0.27</v>
      </c>
      <c r="I231" s="68">
        <v>9.3000000000000007</v>
      </c>
      <c r="J231" s="68">
        <v>45.32</v>
      </c>
      <c r="K231" s="70">
        <v>119</v>
      </c>
      <c r="L231" s="76">
        <v>2.6</v>
      </c>
    </row>
    <row r="232" spans="1:12" ht="15" x14ac:dyDescent="0.25">
      <c r="A232" s="22"/>
      <c r="B232" s="14"/>
      <c r="C232" s="10"/>
      <c r="D232" s="91" t="s">
        <v>32</v>
      </c>
      <c r="E232" s="51" t="s">
        <v>61</v>
      </c>
      <c r="F232" s="70">
        <v>20</v>
      </c>
      <c r="G232" s="70">
        <v>1.1399999999999999</v>
      </c>
      <c r="H232" s="70">
        <v>0.22</v>
      </c>
      <c r="I232" s="70">
        <v>7.44</v>
      </c>
      <c r="J232" s="70">
        <v>36.26</v>
      </c>
      <c r="K232" s="70">
        <v>120</v>
      </c>
      <c r="L232" s="70">
        <v>2.5</v>
      </c>
    </row>
    <row r="233" spans="1:12" ht="15" x14ac:dyDescent="0.25">
      <c r="A233" s="23"/>
      <c r="B233" s="16"/>
      <c r="C233" s="7"/>
      <c r="D233" s="17" t="s">
        <v>33</v>
      </c>
      <c r="E233" s="8"/>
      <c r="F233" s="18">
        <v>515</v>
      </c>
      <c r="G233" s="18">
        <f>SUM(G228:G232)</f>
        <v>27.14</v>
      </c>
      <c r="H233" s="18">
        <f>SUM(H228:H232)</f>
        <v>21.59</v>
      </c>
      <c r="I233" s="18">
        <f>SUM(I228:I232)</f>
        <v>80.429999999999993</v>
      </c>
      <c r="J233" s="18">
        <f>SUM(J228:J232)</f>
        <v>627.79000000000008</v>
      </c>
      <c r="K233" s="18"/>
      <c r="L233" s="18">
        <f>SUM(L228:L232)</f>
        <v>63.1</v>
      </c>
    </row>
    <row r="234" spans="1:12" ht="15" x14ac:dyDescent="0.25">
      <c r="A234" s="25">
        <f>A228</f>
        <v>4</v>
      </c>
      <c r="B234" s="12">
        <f>B228</f>
        <v>2</v>
      </c>
      <c r="C234" s="9" t="s">
        <v>25</v>
      </c>
      <c r="D234" s="6" t="s">
        <v>27</v>
      </c>
      <c r="E234" s="51" t="s">
        <v>97</v>
      </c>
      <c r="F234" s="68">
        <v>200</v>
      </c>
      <c r="G234" s="68">
        <v>9</v>
      </c>
      <c r="H234" s="68">
        <v>5.6</v>
      </c>
      <c r="I234" s="68">
        <v>13.8</v>
      </c>
      <c r="J234" s="68">
        <v>141</v>
      </c>
      <c r="K234" s="70">
        <v>196</v>
      </c>
      <c r="L234" s="70">
        <v>17.399999999999999</v>
      </c>
    </row>
    <row r="235" spans="1:12" ht="15" x14ac:dyDescent="0.25">
      <c r="A235" s="22"/>
      <c r="B235" s="14"/>
      <c r="C235" s="10"/>
      <c r="D235" s="6" t="s">
        <v>28</v>
      </c>
      <c r="E235" s="51" t="s">
        <v>98</v>
      </c>
      <c r="F235" s="68">
        <v>210</v>
      </c>
      <c r="G235" s="68">
        <v>16.559999999999999</v>
      </c>
      <c r="H235" s="68">
        <v>14.22</v>
      </c>
      <c r="I235" s="68">
        <v>11.7</v>
      </c>
      <c r="J235" s="68">
        <v>240.93</v>
      </c>
      <c r="K235" s="70">
        <v>249</v>
      </c>
      <c r="L235" s="76">
        <v>58.7</v>
      </c>
    </row>
    <row r="236" spans="1:12" ht="15" x14ac:dyDescent="0.25">
      <c r="A236" s="22"/>
      <c r="B236" s="14"/>
      <c r="C236" s="10"/>
      <c r="D236" s="6" t="s">
        <v>30</v>
      </c>
      <c r="E236" s="50" t="s">
        <v>77</v>
      </c>
      <c r="F236" s="41">
        <v>200</v>
      </c>
      <c r="G236" s="65">
        <v>0.2</v>
      </c>
      <c r="H236" s="65">
        <v>0</v>
      </c>
      <c r="I236" s="65">
        <v>11</v>
      </c>
      <c r="J236" s="65">
        <v>45.6</v>
      </c>
      <c r="K236" s="61">
        <v>114</v>
      </c>
      <c r="L236" s="41">
        <v>2.2999999999999998</v>
      </c>
    </row>
    <row r="237" spans="1:12" ht="15" x14ac:dyDescent="0.25">
      <c r="A237" s="22"/>
      <c r="B237" s="14"/>
      <c r="C237" s="10"/>
      <c r="D237" s="6" t="s">
        <v>31</v>
      </c>
      <c r="E237" s="51" t="s">
        <v>42</v>
      </c>
      <c r="F237" s="68">
        <v>50</v>
      </c>
      <c r="G237" s="68">
        <v>3.54</v>
      </c>
      <c r="H237" s="68">
        <v>0.34</v>
      </c>
      <c r="I237" s="68">
        <v>22.1</v>
      </c>
      <c r="J237" s="68">
        <v>120</v>
      </c>
      <c r="K237" s="70">
        <v>119</v>
      </c>
      <c r="L237" s="76">
        <v>4.0999999999999996</v>
      </c>
    </row>
    <row r="238" spans="1:12" ht="15" x14ac:dyDescent="0.25">
      <c r="A238" s="22"/>
      <c r="B238" s="14"/>
      <c r="C238" s="10"/>
      <c r="D238" s="6" t="s">
        <v>32</v>
      </c>
      <c r="E238" s="51" t="s">
        <v>61</v>
      </c>
      <c r="F238" s="70">
        <v>45</v>
      </c>
      <c r="G238" s="70">
        <v>2.64</v>
      </c>
      <c r="H238" s="70">
        <v>0.48</v>
      </c>
      <c r="I238" s="70">
        <v>16.079999999999998</v>
      </c>
      <c r="J238" s="70">
        <v>79.2</v>
      </c>
      <c r="K238" s="70">
        <v>120</v>
      </c>
      <c r="L238" s="70">
        <v>4</v>
      </c>
    </row>
    <row r="239" spans="1:12" ht="15" x14ac:dyDescent="0.25">
      <c r="A239" s="23"/>
      <c r="B239" s="16"/>
      <c r="C239" s="7"/>
      <c r="D239" s="17" t="s">
        <v>33</v>
      </c>
      <c r="E239" s="8"/>
      <c r="F239" s="18">
        <f>SUM(F234:F238)</f>
        <v>705</v>
      </c>
      <c r="G239" s="18">
        <f>SUM(G234:G238)</f>
        <v>31.939999999999998</v>
      </c>
      <c r="H239" s="18">
        <f>SUM(H234:H238)</f>
        <v>20.64</v>
      </c>
      <c r="I239" s="18">
        <f>SUM(I234:I238)</f>
        <v>74.680000000000007</v>
      </c>
      <c r="J239" s="18">
        <f>SUM(J234:J238)</f>
        <v>626.73</v>
      </c>
      <c r="K239" s="18"/>
      <c r="L239" s="18">
        <f>SUM(L234:L238)</f>
        <v>86.499999999999986</v>
      </c>
    </row>
    <row r="240" spans="1:12" ht="15.75" thickBot="1" x14ac:dyDescent="0.25">
      <c r="A240" s="27">
        <f>A228</f>
        <v>4</v>
      </c>
      <c r="B240" s="28">
        <f>B228</f>
        <v>2</v>
      </c>
      <c r="C240" s="101" t="s">
        <v>4</v>
      </c>
      <c r="D240" s="102"/>
      <c r="E240" s="29"/>
      <c r="F240" s="30">
        <f>F233+F239</f>
        <v>1220</v>
      </c>
      <c r="G240" s="30">
        <f>G233+G239</f>
        <v>59.08</v>
      </c>
      <c r="H240" s="30">
        <f>H233+H239</f>
        <v>42.230000000000004</v>
      </c>
      <c r="I240" s="30">
        <f>I233+I239</f>
        <v>155.11000000000001</v>
      </c>
      <c r="J240" s="30">
        <f>J233+J239</f>
        <v>1254.52</v>
      </c>
      <c r="K240" s="30"/>
      <c r="L240" s="30">
        <f>L233+L239</f>
        <v>149.6</v>
      </c>
    </row>
    <row r="241" spans="1:12" ht="15" x14ac:dyDescent="0.25">
      <c r="A241" s="19">
        <v>4</v>
      </c>
      <c r="B241" s="20">
        <v>3</v>
      </c>
      <c r="C241" s="21" t="s">
        <v>20</v>
      </c>
      <c r="D241" s="5" t="s">
        <v>21</v>
      </c>
      <c r="E241" s="49" t="s">
        <v>100</v>
      </c>
      <c r="F241" s="70" t="s">
        <v>95</v>
      </c>
      <c r="G241" s="70">
        <v>7</v>
      </c>
      <c r="H241" s="70">
        <v>7.2</v>
      </c>
      <c r="I241" s="70">
        <v>34.200000000000003</v>
      </c>
      <c r="J241" s="70">
        <v>229</v>
      </c>
      <c r="K241" s="71">
        <v>168</v>
      </c>
      <c r="L241" s="70">
        <v>22.6</v>
      </c>
    </row>
    <row r="242" spans="1:12" ht="15" x14ac:dyDescent="0.25">
      <c r="A242" s="22"/>
      <c r="B242" s="14"/>
      <c r="C242" s="10"/>
      <c r="D242" s="92" t="s">
        <v>24</v>
      </c>
      <c r="E242" s="50" t="s">
        <v>87</v>
      </c>
      <c r="F242" s="70">
        <v>150</v>
      </c>
      <c r="G242" s="70">
        <v>0.6</v>
      </c>
      <c r="H242" s="70">
        <v>0</v>
      </c>
      <c r="I242" s="70">
        <v>16.95</v>
      </c>
      <c r="J242" s="70">
        <v>69</v>
      </c>
      <c r="K242" s="71"/>
      <c r="L242" s="70">
        <v>26</v>
      </c>
    </row>
    <row r="243" spans="1:12" ht="15" x14ac:dyDescent="0.25">
      <c r="A243" s="22"/>
      <c r="B243" s="14"/>
      <c r="C243" s="10"/>
      <c r="D243" s="92" t="s">
        <v>26</v>
      </c>
      <c r="E243" s="50" t="s">
        <v>54</v>
      </c>
      <c r="F243" s="70">
        <v>15</v>
      </c>
      <c r="G243" s="70">
        <v>3.66</v>
      </c>
      <c r="H243" s="70">
        <v>3.54</v>
      </c>
      <c r="I243" s="70">
        <v>0</v>
      </c>
      <c r="J243" s="70">
        <v>46.5</v>
      </c>
      <c r="K243" s="69">
        <v>1</v>
      </c>
      <c r="L243" s="70">
        <v>15.3</v>
      </c>
    </row>
    <row r="244" spans="1:12" ht="15" x14ac:dyDescent="0.25">
      <c r="A244" s="22"/>
      <c r="B244" s="14"/>
      <c r="C244" s="10"/>
      <c r="D244" s="6" t="s">
        <v>22</v>
      </c>
      <c r="E244" s="50" t="s">
        <v>41</v>
      </c>
      <c r="F244" s="41">
        <v>200</v>
      </c>
      <c r="G244" s="65">
        <v>0</v>
      </c>
      <c r="H244" s="65">
        <v>0</v>
      </c>
      <c r="I244" s="65">
        <v>19.8</v>
      </c>
      <c r="J244" s="65">
        <v>81.599999999999994</v>
      </c>
      <c r="K244" s="61">
        <v>113</v>
      </c>
      <c r="L244" s="41">
        <v>4</v>
      </c>
    </row>
    <row r="245" spans="1:12" ht="15" x14ac:dyDescent="0.25">
      <c r="A245" s="22"/>
      <c r="B245" s="14"/>
      <c r="C245" s="10"/>
      <c r="D245" s="91" t="s">
        <v>31</v>
      </c>
      <c r="E245" s="51" t="s">
        <v>102</v>
      </c>
      <c r="F245" s="68">
        <v>20</v>
      </c>
      <c r="G245" s="68">
        <v>1.8</v>
      </c>
      <c r="H245" s="68">
        <v>0.68</v>
      </c>
      <c r="I245" s="68">
        <v>12.28</v>
      </c>
      <c r="J245" s="68">
        <v>63.05</v>
      </c>
      <c r="K245" s="70"/>
      <c r="L245" s="76">
        <v>2.6</v>
      </c>
    </row>
    <row r="246" spans="1:12" ht="15" x14ac:dyDescent="0.25">
      <c r="A246" s="22"/>
      <c r="B246" s="14"/>
      <c r="C246" s="10"/>
      <c r="D246" s="91" t="s">
        <v>32</v>
      </c>
      <c r="E246" s="51" t="s">
        <v>61</v>
      </c>
      <c r="F246" s="70">
        <v>20</v>
      </c>
      <c r="G246" s="70">
        <v>1.1399999999999999</v>
      </c>
      <c r="H246" s="70">
        <v>0.22</v>
      </c>
      <c r="I246" s="70">
        <v>7.44</v>
      </c>
      <c r="J246" s="70">
        <v>36.26</v>
      </c>
      <c r="K246" s="70">
        <v>120</v>
      </c>
      <c r="L246" s="70">
        <v>1.6</v>
      </c>
    </row>
    <row r="247" spans="1:12" ht="15" x14ac:dyDescent="0.25">
      <c r="A247" s="23"/>
      <c r="B247" s="16"/>
      <c r="C247" s="7"/>
      <c r="D247" s="17" t="s">
        <v>33</v>
      </c>
      <c r="E247" s="8"/>
      <c r="F247" s="18">
        <v>560</v>
      </c>
      <c r="G247" s="18">
        <f>SUM(G241:G246)</f>
        <v>14.200000000000001</v>
      </c>
      <c r="H247" s="18">
        <f>SUM(H241:H246)</f>
        <v>11.64</v>
      </c>
      <c r="I247" s="18">
        <f>SUM(I241:I246)</f>
        <v>90.67</v>
      </c>
      <c r="J247" s="18">
        <f>SUM(J241:J246)</f>
        <v>525.41000000000008</v>
      </c>
      <c r="K247" s="18"/>
      <c r="L247" s="18">
        <f>SUM(L241:L246)</f>
        <v>72.099999999999994</v>
      </c>
    </row>
    <row r="248" spans="1:12" ht="15" x14ac:dyDescent="0.25">
      <c r="A248" s="25">
        <f>A241</f>
        <v>4</v>
      </c>
      <c r="B248" s="12">
        <f>B241</f>
        <v>3</v>
      </c>
      <c r="C248" s="9" t="s">
        <v>25</v>
      </c>
      <c r="D248" s="6" t="s">
        <v>27</v>
      </c>
      <c r="E248" s="51" t="s">
        <v>83</v>
      </c>
      <c r="F248" s="41">
        <v>200</v>
      </c>
      <c r="G248" s="41">
        <v>5.74</v>
      </c>
      <c r="H248" s="41">
        <v>8.7799999999999994</v>
      </c>
      <c r="I248" s="41">
        <v>8.74</v>
      </c>
      <c r="J248" s="41">
        <v>138.04</v>
      </c>
      <c r="K248" s="42">
        <v>31</v>
      </c>
      <c r="L248" s="41">
        <v>23.3</v>
      </c>
    </row>
    <row r="249" spans="1:12" ht="15" x14ac:dyDescent="0.25">
      <c r="A249" s="22"/>
      <c r="B249" s="14"/>
      <c r="C249" s="10"/>
      <c r="D249" s="6" t="s">
        <v>28</v>
      </c>
      <c r="E249" s="51" t="s">
        <v>104</v>
      </c>
      <c r="F249" s="68">
        <v>90</v>
      </c>
      <c r="G249" s="68">
        <v>20.25</v>
      </c>
      <c r="H249" s="68">
        <v>15.57</v>
      </c>
      <c r="I249" s="68">
        <v>2.34</v>
      </c>
      <c r="J249" s="68">
        <v>230.13</v>
      </c>
      <c r="K249" s="70">
        <v>150</v>
      </c>
      <c r="L249" s="76">
        <v>33.4</v>
      </c>
    </row>
    <row r="250" spans="1:12" ht="15" x14ac:dyDescent="0.25">
      <c r="A250" s="22"/>
      <c r="B250" s="14"/>
      <c r="C250" s="10"/>
      <c r="D250" s="91" t="s">
        <v>29</v>
      </c>
      <c r="E250" s="51" t="s">
        <v>51</v>
      </c>
      <c r="F250" s="73">
        <v>150</v>
      </c>
      <c r="G250" s="73">
        <v>7.2</v>
      </c>
      <c r="H250" s="73">
        <v>5.0999999999999996</v>
      </c>
      <c r="I250" s="73">
        <v>33.9</v>
      </c>
      <c r="J250" s="73">
        <v>210.3</v>
      </c>
      <c r="K250" s="73">
        <v>54</v>
      </c>
      <c r="L250" s="70">
        <v>9</v>
      </c>
    </row>
    <row r="251" spans="1:12" ht="15" x14ac:dyDescent="0.25">
      <c r="A251" s="22"/>
      <c r="B251" s="14"/>
      <c r="C251" s="10"/>
      <c r="D251" s="6" t="s">
        <v>30</v>
      </c>
      <c r="E251" s="51" t="s">
        <v>41</v>
      </c>
      <c r="F251" s="68">
        <v>200</v>
      </c>
      <c r="G251" s="65">
        <v>0</v>
      </c>
      <c r="H251" s="65">
        <v>0</v>
      </c>
      <c r="I251" s="65">
        <v>19.8</v>
      </c>
      <c r="J251" s="65">
        <v>81.599999999999994</v>
      </c>
      <c r="K251" s="61">
        <v>113</v>
      </c>
      <c r="L251" s="41">
        <v>4</v>
      </c>
    </row>
    <row r="252" spans="1:12" ht="15" x14ac:dyDescent="0.25">
      <c r="A252" s="22"/>
      <c r="B252" s="14"/>
      <c r="C252" s="10"/>
      <c r="D252" s="6" t="s">
        <v>31</v>
      </c>
      <c r="E252" s="51" t="s">
        <v>42</v>
      </c>
      <c r="F252" s="68">
        <v>30</v>
      </c>
      <c r="G252" s="68">
        <v>1.42</v>
      </c>
      <c r="H252" s="68">
        <v>0.27</v>
      </c>
      <c r="I252" s="68">
        <v>9.3000000000000007</v>
      </c>
      <c r="J252" s="68">
        <v>45.32</v>
      </c>
      <c r="K252" s="70">
        <v>119</v>
      </c>
      <c r="L252" s="76">
        <v>2.6</v>
      </c>
    </row>
    <row r="253" spans="1:12" ht="15" x14ac:dyDescent="0.25">
      <c r="A253" s="22"/>
      <c r="B253" s="14"/>
      <c r="C253" s="10"/>
      <c r="D253" s="6" t="s">
        <v>32</v>
      </c>
      <c r="E253" s="51" t="s">
        <v>61</v>
      </c>
      <c r="F253" s="70">
        <v>30</v>
      </c>
      <c r="G253" s="70">
        <v>1.1399999999999999</v>
      </c>
      <c r="H253" s="70">
        <v>0.22</v>
      </c>
      <c r="I253" s="70">
        <v>7.44</v>
      </c>
      <c r="J253" s="70">
        <v>36.26</v>
      </c>
      <c r="K253" s="70">
        <v>120</v>
      </c>
      <c r="L253" s="70">
        <v>2.5</v>
      </c>
    </row>
    <row r="254" spans="1:12" ht="15" x14ac:dyDescent="0.25">
      <c r="A254" s="23"/>
      <c r="B254" s="16"/>
      <c r="C254" s="7"/>
      <c r="D254" s="17" t="s">
        <v>33</v>
      </c>
      <c r="E254" s="8"/>
      <c r="F254" s="18">
        <f>SUM(F248:F253)</f>
        <v>700</v>
      </c>
      <c r="G254" s="18">
        <f>SUM(G248:G253)</f>
        <v>35.750000000000007</v>
      </c>
      <c r="H254" s="18">
        <f>SUM(H248:H253)</f>
        <v>29.94</v>
      </c>
      <c r="I254" s="18">
        <f>SUM(I248:I253)</f>
        <v>81.52</v>
      </c>
      <c r="J254" s="18">
        <f>SUM(J248:J253)</f>
        <v>741.65000000000009</v>
      </c>
      <c r="K254" s="18"/>
      <c r="L254" s="18">
        <f>SUM(L248:L253)</f>
        <v>74.8</v>
      </c>
    </row>
    <row r="255" spans="1:12" ht="15.75" thickBot="1" x14ac:dyDescent="0.25">
      <c r="A255" s="27">
        <f>A241</f>
        <v>4</v>
      </c>
      <c r="B255" s="28">
        <f>B241</f>
        <v>3</v>
      </c>
      <c r="C255" s="101" t="s">
        <v>4</v>
      </c>
      <c r="D255" s="102"/>
      <c r="E255" s="29"/>
      <c r="F255" s="30">
        <f>F247+F254</f>
        <v>1260</v>
      </c>
      <c r="G255" s="30">
        <f>G247+G254</f>
        <v>49.95000000000001</v>
      </c>
      <c r="H255" s="30">
        <f>H247+H254</f>
        <v>41.58</v>
      </c>
      <c r="I255" s="30">
        <f>I247+I254</f>
        <v>172.19</v>
      </c>
      <c r="J255" s="30">
        <f>J247+J254</f>
        <v>1267.0600000000002</v>
      </c>
      <c r="K255" s="30"/>
      <c r="L255" s="30">
        <f>L247+L254</f>
        <v>146.89999999999998</v>
      </c>
    </row>
    <row r="256" spans="1:12" ht="15" x14ac:dyDescent="0.25">
      <c r="A256" s="19">
        <v>4</v>
      </c>
      <c r="B256" s="20">
        <v>4</v>
      </c>
      <c r="C256" s="21" t="s">
        <v>20</v>
      </c>
      <c r="D256" s="5" t="s">
        <v>21</v>
      </c>
      <c r="E256" s="49" t="s">
        <v>103</v>
      </c>
      <c r="F256" s="70">
        <v>90</v>
      </c>
      <c r="G256" s="70">
        <v>19.260000000000002</v>
      </c>
      <c r="H256" s="70">
        <v>3.42</v>
      </c>
      <c r="I256" s="70">
        <v>3.15</v>
      </c>
      <c r="J256" s="70">
        <v>120.87</v>
      </c>
      <c r="K256" s="71">
        <v>146</v>
      </c>
      <c r="L256" s="70">
        <v>49.6</v>
      </c>
    </row>
    <row r="257" spans="1:12" ht="15" x14ac:dyDescent="0.25">
      <c r="A257" s="22"/>
      <c r="B257" s="14"/>
      <c r="C257" s="10"/>
      <c r="D257" s="92" t="s">
        <v>29</v>
      </c>
      <c r="E257" s="50" t="s">
        <v>94</v>
      </c>
      <c r="F257" s="70">
        <v>180</v>
      </c>
      <c r="G257" s="70">
        <v>3.15</v>
      </c>
      <c r="H257" s="70">
        <v>4.5</v>
      </c>
      <c r="I257" s="70">
        <v>17.55</v>
      </c>
      <c r="J257" s="70">
        <v>122.85</v>
      </c>
      <c r="K257" s="71">
        <v>52</v>
      </c>
      <c r="L257" s="41">
        <v>19.899999999999999</v>
      </c>
    </row>
    <row r="258" spans="1:12" ht="15" x14ac:dyDescent="0.25">
      <c r="A258" s="22"/>
      <c r="B258" s="14"/>
      <c r="C258" s="10"/>
      <c r="D258" s="6" t="s">
        <v>22</v>
      </c>
      <c r="E258" s="50" t="s">
        <v>71</v>
      </c>
      <c r="F258" s="41">
        <v>200</v>
      </c>
      <c r="G258" s="65">
        <v>0.4</v>
      </c>
      <c r="H258" s="65">
        <v>0</v>
      </c>
      <c r="I258" s="65">
        <v>27</v>
      </c>
      <c r="J258" s="65">
        <v>110</v>
      </c>
      <c r="K258" s="61">
        <v>98</v>
      </c>
      <c r="L258" s="41">
        <v>6</v>
      </c>
    </row>
    <row r="259" spans="1:12" ht="15" x14ac:dyDescent="0.25">
      <c r="A259" s="22"/>
      <c r="B259" s="14"/>
      <c r="C259" s="10"/>
      <c r="D259" s="91" t="s">
        <v>31</v>
      </c>
      <c r="E259" s="51" t="s">
        <v>42</v>
      </c>
      <c r="F259" s="68">
        <v>30</v>
      </c>
      <c r="G259" s="68">
        <v>1.42</v>
      </c>
      <c r="H259" s="68">
        <v>0.27</v>
      </c>
      <c r="I259" s="68">
        <v>9.3000000000000007</v>
      </c>
      <c r="J259" s="68">
        <v>45.32</v>
      </c>
      <c r="K259" s="70">
        <v>119</v>
      </c>
      <c r="L259" s="76">
        <v>2.2999999999999998</v>
      </c>
    </row>
    <row r="260" spans="1:12" ht="15" x14ac:dyDescent="0.25">
      <c r="A260" s="22"/>
      <c r="B260" s="14"/>
      <c r="C260" s="10"/>
      <c r="D260" s="91" t="s">
        <v>32</v>
      </c>
      <c r="E260" s="51" t="s">
        <v>61</v>
      </c>
      <c r="F260" s="70">
        <v>20</v>
      </c>
      <c r="G260" s="70">
        <v>1.1399999999999999</v>
      </c>
      <c r="H260" s="70">
        <v>0.22</v>
      </c>
      <c r="I260" s="70">
        <v>7.44</v>
      </c>
      <c r="J260" s="70">
        <v>36.26</v>
      </c>
      <c r="K260" s="70">
        <v>120</v>
      </c>
      <c r="L260" s="70">
        <v>2</v>
      </c>
    </row>
    <row r="261" spans="1:12" ht="15" x14ac:dyDescent="0.25">
      <c r="A261" s="23"/>
      <c r="B261" s="16"/>
      <c r="C261" s="7"/>
      <c r="D261" s="17" t="s">
        <v>33</v>
      </c>
      <c r="E261" s="8"/>
      <c r="F261" s="18">
        <v>520</v>
      </c>
      <c r="G261" s="18">
        <f>SUM(G256:G260)</f>
        <v>25.369999999999997</v>
      </c>
      <c r="H261" s="18">
        <f>SUM(H256:H260)</f>
        <v>8.41</v>
      </c>
      <c r="I261" s="18">
        <f>SUM(I256:I260)</f>
        <v>64.44</v>
      </c>
      <c r="J261" s="18">
        <f>SUM(J256:J260)</f>
        <v>435.3</v>
      </c>
      <c r="K261" s="18"/>
      <c r="L261" s="18">
        <f>SUM(L256:L260)</f>
        <v>79.8</v>
      </c>
    </row>
    <row r="262" spans="1:12" ht="15" x14ac:dyDescent="0.25">
      <c r="A262" s="25">
        <f>A256</f>
        <v>4</v>
      </c>
      <c r="B262" s="12">
        <f>B256</f>
        <v>4</v>
      </c>
      <c r="C262" s="9" t="s">
        <v>25</v>
      </c>
      <c r="D262" s="6" t="s">
        <v>27</v>
      </c>
      <c r="E262" s="51" t="s">
        <v>115</v>
      </c>
      <c r="F262" s="68">
        <v>210</v>
      </c>
      <c r="G262" s="68">
        <v>2.3199999999999998</v>
      </c>
      <c r="H262" s="68">
        <v>2.2799999999999998</v>
      </c>
      <c r="I262" s="68">
        <v>13.15</v>
      </c>
      <c r="J262" s="68">
        <v>82</v>
      </c>
      <c r="K262" s="100" t="s">
        <v>118</v>
      </c>
      <c r="L262" s="70">
        <v>22.3</v>
      </c>
    </row>
    <row r="263" spans="1:12" ht="15" x14ac:dyDescent="0.25">
      <c r="A263" s="22"/>
      <c r="B263" s="14"/>
      <c r="C263" s="10"/>
      <c r="D263" s="6" t="s">
        <v>28</v>
      </c>
      <c r="E263" s="51" t="s">
        <v>82</v>
      </c>
      <c r="F263" s="68">
        <v>90</v>
      </c>
      <c r="G263" s="68">
        <v>16.559999999999999</v>
      </c>
      <c r="H263" s="68">
        <v>14.22</v>
      </c>
      <c r="I263" s="68">
        <v>11.7</v>
      </c>
      <c r="J263" s="68">
        <v>240.93</v>
      </c>
      <c r="K263" s="70">
        <v>88</v>
      </c>
      <c r="L263" s="76">
        <v>43.5</v>
      </c>
    </row>
    <row r="264" spans="1:12" ht="15" x14ac:dyDescent="0.25">
      <c r="A264" s="22"/>
      <c r="B264" s="14"/>
      <c r="C264" s="10"/>
      <c r="D264" s="91" t="s">
        <v>29</v>
      </c>
      <c r="E264" s="51" t="s">
        <v>62</v>
      </c>
      <c r="F264" s="68">
        <v>150</v>
      </c>
      <c r="G264" s="68">
        <v>6.45</v>
      </c>
      <c r="H264" s="68">
        <v>4.05</v>
      </c>
      <c r="I264" s="68">
        <v>40.200000000000003</v>
      </c>
      <c r="J264" s="68">
        <v>223.65</v>
      </c>
      <c r="K264" s="70">
        <v>64</v>
      </c>
      <c r="L264" s="76">
        <v>8.6</v>
      </c>
    </row>
    <row r="265" spans="1:12" ht="15" x14ac:dyDescent="0.25">
      <c r="A265" s="22"/>
      <c r="B265" s="14"/>
      <c r="C265" s="10"/>
      <c r="D265" s="6" t="s">
        <v>30</v>
      </c>
      <c r="E265" s="51" t="s">
        <v>71</v>
      </c>
      <c r="F265" s="68">
        <v>200</v>
      </c>
      <c r="G265" s="68">
        <v>1</v>
      </c>
      <c r="H265" s="68">
        <v>0</v>
      </c>
      <c r="I265" s="68">
        <v>23.6</v>
      </c>
      <c r="J265" s="68">
        <v>98.4</v>
      </c>
      <c r="K265" s="70">
        <v>98</v>
      </c>
      <c r="L265" s="76">
        <v>6</v>
      </c>
    </row>
    <row r="266" spans="1:12" ht="15" x14ac:dyDescent="0.25">
      <c r="A266" s="22"/>
      <c r="B266" s="14"/>
      <c r="C266" s="10"/>
      <c r="D266" s="6" t="s">
        <v>31</v>
      </c>
      <c r="E266" s="51" t="s">
        <v>42</v>
      </c>
      <c r="F266" s="68">
        <v>30</v>
      </c>
      <c r="G266" s="68">
        <v>1.42</v>
      </c>
      <c r="H266" s="68">
        <v>0.27</v>
      </c>
      <c r="I266" s="68">
        <v>9.3000000000000007</v>
      </c>
      <c r="J266" s="68">
        <v>45.32</v>
      </c>
      <c r="K266" s="70">
        <v>119</v>
      </c>
      <c r="L266" s="76">
        <v>2.6</v>
      </c>
    </row>
    <row r="267" spans="1:12" ht="15" x14ac:dyDescent="0.25">
      <c r="A267" s="22"/>
      <c r="B267" s="14"/>
      <c r="C267" s="10"/>
      <c r="D267" s="6" t="s">
        <v>32</v>
      </c>
      <c r="E267" s="51" t="s">
        <v>61</v>
      </c>
      <c r="F267" s="70">
        <v>30</v>
      </c>
      <c r="G267" s="70">
        <v>1.1399999999999999</v>
      </c>
      <c r="H267" s="70">
        <v>0.22</v>
      </c>
      <c r="I267" s="70">
        <v>7.44</v>
      </c>
      <c r="J267" s="70">
        <v>36.26</v>
      </c>
      <c r="K267" s="70">
        <v>120</v>
      </c>
      <c r="L267" s="70">
        <v>2.5</v>
      </c>
    </row>
    <row r="268" spans="1:12" ht="15" x14ac:dyDescent="0.25">
      <c r="A268" s="23"/>
      <c r="B268" s="16"/>
      <c r="C268" s="7"/>
      <c r="D268" s="17" t="s">
        <v>33</v>
      </c>
      <c r="E268" s="8"/>
      <c r="F268" s="18">
        <f>SUM(F262:F267)</f>
        <v>710</v>
      </c>
      <c r="G268" s="18">
        <f>SUM(G262:G267)</f>
        <v>28.89</v>
      </c>
      <c r="H268" s="18">
        <f>SUM(H262:H267)</f>
        <v>21.04</v>
      </c>
      <c r="I268" s="18">
        <f>SUM(I262:I267)</f>
        <v>105.39</v>
      </c>
      <c r="J268" s="18">
        <f>SUM(J262:J267)</f>
        <v>726.56000000000006</v>
      </c>
      <c r="K268" s="18"/>
      <c r="L268" s="18">
        <f>SUM(L262:L267)</f>
        <v>85.499999999999986</v>
      </c>
    </row>
    <row r="269" spans="1:12" ht="15.75" thickBot="1" x14ac:dyDescent="0.25">
      <c r="A269" s="27">
        <f>A256</f>
        <v>4</v>
      </c>
      <c r="B269" s="28">
        <f>B256</f>
        <v>4</v>
      </c>
      <c r="C269" s="101" t="s">
        <v>4</v>
      </c>
      <c r="D269" s="102"/>
      <c r="E269" s="29"/>
      <c r="F269" s="30">
        <f>F261+F268</f>
        <v>1230</v>
      </c>
      <c r="G269" s="30">
        <f>G261+G268</f>
        <v>54.26</v>
      </c>
      <c r="H269" s="30">
        <f>H261+H268</f>
        <v>29.45</v>
      </c>
      <c r="I269" s="30">
        <f>I261+I268</f>
        <v>169.82999999999998</v>
      </c>
      <c r="J269" s="30">
        <f>J261+J268</f>
        <v>1161.8600000000001</v>
      </c>
      <c r="K269" s="30"/>
      <c r="L269" s="30">
        <f>L261+L268</f>
        <v>165.29999999999998</v>
      </c>
    </row>
    <row r="270" spans="1:12" ht="15" x14ac:dyDescent="0.25">
      <c r="A270" s="19">
        <v>4</v>
      </c>
      <c r="B270" s="20">
        <v>5</v>
      </c>
      <c r="C270" s="21" t="s">
        <v>20</v>
      </c>
      <c r="D270" s="5" t="s">
        <v>21</v>
      </c>
      <c r="E270" s="49" t="s">
        <v>98</v>
      </c>
      <c r="F270" s="68" t="s">
        <v>117</v>
      </c>
      <c r="G270" s="68">
        <v>16.559999999999999</v>
      </c>
      <c r="H270" s="68">
        <v>14.22</v>
      </c>
      <c r="I270" s="68">
        <v>11.7</v>
      </c>
      <c r="J270" s="68">
        <v>240.93</v>
      </c>
      <c r="K270" s="70">
        <v>249</v>
      </c>
      <c r="L270" s="76">
        <v>58.7</v>
      </c>
    </row>
    <row r="271" spans="1:12" ht="15" x14ac:dyDescent="0.25">
      <c r="A271" s="22"/>
      <c r="B271" s="14"/>
      <c r="C271" s="10"/>
      <c r="D271" s="6" t="s">
        <v>22</v>
      </c>
      <c r="E271" s="50" t="s">
        <v>77</v>
      </c>
      <c r="F271" s="41">
        <v>200</v>
      </c>
      <c r="G271" s="65">
        <v>0.4</v>
      </c>
      <c r="H271" s="65">
        <v>0</v>
      </c>
      <c r="I271" s="65">
        <v>11</v>
      </c>
      <c r="J271" s="65">
        <v>44.8</v>
      </c>
      <c r="K271" s="61">
        <v>114</v>
      </c>
      <c r="L271" s="41">
        <v>2.2999999999999998</v>
      </c>
    </row>
    <row r="272" spans="1:12" ht="15" x14ac:dyDescent="0.25">
      <c r="A272" s="22"/>
      <c r="B272" s="14"/>
      <c r="C272" s="10"/>
      <c r="D272" s="91" t="s">
        <v>31</v>
      </c>
      <c r="E272" s="50" t="s">
        <v>42</v>
      </c>
      <c r="F272" s="41">
        <v>20</v>
      </c>
      <c r="G272" s="65">
        <v>1.4</v>
      </c>
      <c r="H272" s="65">
        <v>0.14000000000000001</v>
      </c>
      <c r="I272" s="65">
        <v>8.8000000000000007</v>
      </c>
      <c r="J272" s="65">
        <v>48</v>
      </c>
      <c r="K272" s="61">
        <v>119</v>
      </c>
      <c r="L272" s="41">
        <v>3.4</v>
      </c>
    </row>
    <row r="273" spans="1:12" ht="15" x14ac:dyDescent="0.25">
      <c r="A273" s="22"/>
      <c r="B273" s="14"/>
      <c r="C273" s="10"/>
      <c r="D273" s="91" t="s">
        <v>32</v>
      </c>
      <c r="E273" s="51" t="s">
        <v>61</v>
      </c>
      <c r="F273" s="70">
        <v>20</v>
      </c>
      <c r="G273" s="70">
        <v>1.1399999999999999</v>
      </c>
      <c r="H273" s="70">
        <v>0.22</v>
      </c>
      <c r="I273" s="70">
        <v>7.44</v>
      </c>
      <c r="J273" s="70">
        <v>36.26</v>
      </c>
      <c r="K273" s="70">
        <v>120</v>
      </c>
      <c r="L273" s="70">
        <v>1.85</v>
      </c>
    </row>
    <row r="274" spans="1:12" ht="15" x14ac:dyDescent="0.25">
      <c r="A274" s="22"/>
      <c r="B274" s="14"/>
      <c r="C274" s="10"/>
      <c r="D274" s="91"/>
      <c r="E274" s="51"/>
      <c r="F274" s="70"/>
      <c r="G274" s="70"/>
      <c r="H274" s="70"/>
      <c r="I274" s="70"/>
      <c r="J274" s="70"/>
      <c r="K274" s="70"/>
      <c r="L274" s="70"/>
    </row>
    <row r="275" spans="1:12" ht="15" x14ac:dyDescent="0.25">
      <c r="A275" s="23"/>
      <c r="B275" s="16"/>
      <c r="C275" s="7"/>
      <c r="D275" s="17" t="s">
        <v>33</v>
      </c>
      <c r="E275" s="8"/>
      <c r="F275" s="18">
        <v>500</v>
      </c>
      <c r="G275" s="18">
        <f>SUM(G270:G274)</f>
        <v>19.499999999999996</v>
      </c>
      <c r="H275" s="18">
        <f>SUM(H270:H274)</f>
        <v>14.580000000000002</v>
      </c>
      <c r="I275" s="18">
        <f>SUM(I270:I274)</f>
        <v>38.94</v>
      </c>
      <c r="J275" s="18">
        <f>SUM(J270:J274)</f>
        <v>369.99</v>
      </c>
      <c r="K275" s="18"/>
      <c r="L275" s="18">
        <f>SUM(L270:L274)</f>
        <v>66.25</v>
      </c>
    </row>
    <row r="276" spans="1:12" ht="15" x14ac:dyDescent="0.25">
      <c r="A276" s="25">
        <f>A270</f>
        <v>4</v>
      </c>
      <c r="B276" s="12">
        <f>B270</f>
        <v>5</v>
      </c>
      <c r="C276" s="9" t="s">
        <v>25</v>
      </c>
      <c r="D276" s="6" t="s">
        <v>27</v>
      </c>
      <c r="E276" s="51" t="s">
        <v>105</v>
      </c>
      <c r="F276" s="68">
        <v>200</v>
      </c>
      <c r="G276" s="68">
        <v>4.66</v>
      </c>
      <c r="H276" s="68">
        <v>7.31</v>
      </c>
      <c r="I276" s="68">
        <v>17.079999999999998</v>
      </c>
      <c r="J276" s="68">
        <v>112.51</v>
      </c>
      <c r="K276" s="70">
        <v>40</v>
      </c>
      <c r="L276" s="70">
        <v>22.3</v>
      </c>
    </row>
    <row r="277" spans="1:12" ht="15" x14ac:dyDescent="0.25">
      <c r="A277" s="22"/>
      <c r="B277" s="14"/>
      <c r="C277" s="10"/>
      <c r="D277" s="6" t="s">
        <v>28</v>
      </c>
      <c r="E277" s="51" t="s">
        <v>93</v>
      </c>
      <c r="F277" s="68">
        <v>90</v>
      </c>
      <c r="G277" s="68">
        <v>16.559999999999999</v>
      </c>
      <c r="H277" s="68">
        <v>14.22</v>
      </c>
      <c r="I277" s="68">
        <v>11.7</v>
      </c>
      <c r="J277" s="68">
        <v>240.93</v>
      </c>
      <c r="K277" s="70">
        <v>194</v>
      </c>
      <c r="L277" s="76">
        <v>47.1</v>
      </c>
    </row>
    <row r="278" spans="1:12" ht="15" x14ac:dyDescent="0.25">
      <c r="A278" s="22"/>
      <c r="B278" s="14"/>
      <c r="C278" s="10"/>
      <c r="D278" s="91" t="s">
        <v>29</v>
      </c>
      <c r="E278" s="51" t="s">
        <v>76</v>
      </c>
      <c r="F278" s="68">
        <v>150</v>
      </c>
      <c r="G278" s="68">
        <v>2.4</v>
      </c>
      <c r="H278" s="68">
        <v>6.9</v>
      </c>
      <c r="I278" s="68">
        <v>14.1</v>
      </c>
      <c r="J278" s="68">
        <v>128.85</v>
      </c>
      <c r="K278" s="70">
        <v>22</v>
      </c>
      <c r="L278" s="76">
        <v>18.2</v>
      </c>
    </row>
    <row r="279" spans="1:12" ht="15" x14ac:dyDescent="0.25">
      <c r="A279" s="22"/>
      <c r="B279" s="14"/>
      <c r="C279" s="10"/>
      <c r="D279" s="6" t="s">
        <v>30</v>
      </c>
      <c r="E279" s="51" t="s">
        <v>77</v>
      </c>
      <c r="F279" s="68">
        <v>200</v>
      </c>
      <c r="G279" s="68">
        <v>0.2</v>
      </c>
      <c r="H279" s="68">
        <v>0</v>
      </c>
      <c r="I279" s="68">
        <v>11</v>
      </c>
      <c r="J279" s="68">
        <v>44.8</v>
      </c>
      <c r="K279" s="70">
        <v>114</v>
      </c>
      <c r="L279" s="76">
        <v>2.2999999999999998</v>
      </c>
    </row>
    <row r="280" spans="1:12" ht="15" x14ac:dyDescent="0.25">
      <c r="A280" s="22"/>
      <c r="B280" s="14"/>
      <c r="C280" s="10"/>
      <c r="D280" s="6" t="s">
        <v>31</v>
      </c>
      <c r="E280" s="51" t="s">
        <v>42</v>
      </c>
      <c r="F280" s="68">
        <v>30</v>
      </c>
      <c r="G280" s="68">
        <v>1.42</v>
      </c>
      <c r="H280" s="68">
        <v>0.27</v>
      </c>
      <c r="I280" s="68">
        <v>9.3000000000000007</v>
      </c>
      <c r="J280" s="68">
        <v>45.32</v>
      </c>
      <c r="K280" s="70">
        <v>119</v>
      </c>
      <c r="L280" s="76">
        <v>2.6</v>
      </c>
    </row>
    <row r="281" spans="1:12" ht="15" x14ac:dyDescent="0.25">
      <c r="A281" s="22"/>
      <c r="B281" s="14"/>
      <c r="C281" s="10"/>
      <c r="D281" s="6" t="s">
        <v>32</v>
      </c>
      <c r="E281" s="51" t="s">
        <v>61</v>
      </c>
      <c r="F281" s="70">
        <v>30</v>
      </c>
      <c r="G281" s="70">
        <v>1.1399999999999999</v>
      </c>
      <c r="H281" s="70">
        <v>0.22</v>
      </c>
      <c r="I281" s="70">
        <v>7.44</v>
      </c>
      <c r="J281" s="70">
        <v>36.26</v>
      </c>
      <c r="K281" s="70">
        <v>120</v>
      </c>
      <c r="L281" s="70">
        <v>2.5</v>
      </c>
    </row>
    <row r="282" spans="1:12" ht="15" x14ac:dyDescent="0.25">
      <c r="A282" s="23"/>
      <c r="B282" s="16"/>
      <c r="C282" s="7"/>
      <c r="D282" s="17" t="s">
        <v>33</v>
      </c>
      <c r="E282" s="8"/>
      <c r="F282" s="18">
        <f>SUM(F276:F281)</f>
        <v>700</v>
      </c>
      <c r="G282" s="18">
        <f>SUM(G276:G281)</f>
        <v>26.379999999999995</v>
      </c>
      <c r="H282" s="18">
        <f>SUM(H276:H281)</f>
        <v>28.919999999999998</v>
      </c>
      <c r="I282" s="18">
        <f>SUM(I276:I281)</f>
        <v>70.61999999999999</v>
      </c>
      <c r="J282" s="18">
        <f>SUM(J276:J281)</f>
        <v>608.66999999999996</v>
      </c>
      <c r="K282" s="18"/>
      <c r="L282" s="18">
        <f>SUM(L276:L281)</f>
        <v>95</v>
      </c>
    </row>
    <row r="283" spans="1:12" ht="15.75" thickBot="1" x14ac:dyDescent="0.25">
      <c r="A283" s="27">
        <f>A270</f>
        <v>4</v>
      </c>
      <c r="B283" s="28">
        <f>B270</f>
        <v>5</v>
      </c>
      <c r="C283" s="101" t="s">
        <v>4</v>
      </c>
      <c r="D283" s="102"/>
      <c r="E283" s="29"/>
      <c r="F283" s="30">
        <f>F275+F282</f>
        <v>1200</v>
      </c>
      <c r="G283" s="30">
        <f>G275+G282</f>
        <v>45.879999999999995</v>
      </c>
      <c r="H283" s="30">
        <f>H275+H282</f>
        <v>43.5</v>
      </c>
      <c r="I283" s="30">
        <f>I275+I282</f>
        <v>109.55999999999999</v>
      </c>
      <c r="J283" s="30">
        <f>J275+J282</f>
        <v>978.66</v>
      </c>
      <c r="K283" s="30"/>
      <c r="L283" s="30">
        <f>L275+L282</f>
        <v>161.25</v>
      </c>
    </row>
    <row r="284" spans="1:12" ht="13.5" thickBot="1" x14ac:dyDescent="0.25">
      <c r="A284" s="86"/>
      <c r="B284" s="26"/>
      <c r="C284" s="106" t="s">
        <v>5</v>
      </c>
      <c r="D284" s="106"/>
      <c r="E284" s="106"/>
      <c r="F284" s="32">
        <f>(F17+F31+F45+F58+F72+F87+F101+F115+F128+F142)/(IF(F17=0,0,1)+IF(F31=0,0,1)+IF(F45=0,0,1)+IF(F58=0,0,1)+IF(F72=0,0,1)+IF(F87=0,0,1)+IF(F101=0,0,1)+IF(F115=0,0,1)+IF(F128=0,0,1)+IF(F142=0,0,1))</f>
        <v>1147.5</v>
      </c>
      <c r="G284" s="32">
        <f>(G17+G31+G45+G58+G72+G87+G101+G115+G128+G142)/(IF(G17=0,0,1)+IF(G31=0,0,1)+IF(G45=0,0,1)+IF(G58=0,0,1)+IF(G72=0,0,1)+IF(G87=0,0,1)+IF(G101=0,0,1)+IF(G115=0,0,1)+IF(G128=0,0,1)+IF(G142=0,0,1))</f>
        <v>69.605999999999995</v>
      </c>
      <c r="H284" s="32">
        <f>(H17+H31+H45+H58+H72+H87+H101+H115+H128+H142)/(IF(H17=0,0,1)+IF(H31=0,0,1)+IF(H45=0,0,1)+IF(H58=0,0,1)+IF(H72=0,0,1)+IF(H87=0,0,1)+IF(H101=0,0,1)+IF(H115=0,0,1)+IF(H128=0,0,1)+IF(H142=0,0,1))</f>
        <v>40.713999999999999</v>
      </c>
      <c r="I284" s="32">
        <f>(I17+I31+I45+I58+I72+I87+I101+I115+I128+I142)/(IF(I17=0,0,1)+IF(I31=0,0,1)+IF(I45=0,0,1)+IF(I58=0,0,1)+IF(I72=0,0,1)+IF(I87=0,0,1)+IF(I101=0,0,1)+IF(I115=0,0,1)+IF(I128=0,0,1)+IF(I142=0,0,1))</f>
        <v>144.917</v>
      </c>
      <c r="J284" s="32">
        <f>(J17+J31+J45+J58+J72+J87+J101+J115+J128+J142)/(IF(J17=0,0,1)+IF(J31=0,0,1)+IF(J45=0,0,1)+IF(J58=0,0,1)+IF(J72=0,0,1)+IF(J87=0,0,1)+IF(J101=0,0,1)+IF(J115=0,0,1)+IF(J128=0,0,1)+IF(J142=0,0,1))</f>
        <v>1140.069</v>
      </c>
      <c r="K284" s="32"/>
      <c r="L284" s="32">
        <f>(L17+L31+L45+L58+L72+L87+L101+L115+L128+L142)/(IF(L17=0,0,1)+IF(L31=0,0,1)+IF(L45=0,0,1)+IF(L58=0,0,1)+IF(L72=0,0,1)+IF(L87=0,0,1)+IF(L101=0,0,1)+IF(L115=0,0,1)+IF(L128=0,0,1)+IF(L142=0,0,1))</f>
        <v>121.65</v>
      </c>
    </row>
  </sheetData>
  <mergeCells count="24">
    <mergeCell ref="C284:E284"/>
    <mergeCell ref="C142:D142"/>
    <mergeCell ref="C87:D87"/>
    <mergeCell ref="C101:D101"/>
    <mergeCell ref="C115:D115"/>
    <mergeCell ref="C128:D128"/>
    <mergeCell ref="C157:D157"/>
    <mergeCell ref="C171:D171"/>
    <mergeCell ref="C184:D184"/>
    <mergeCell ref="C198:D198"/>
    <mergeCell ref="C212:D212"/>
    <mergeCell ref="C227:D227"/>
    <mergeCell ref="C240:D240"/>
    <mergeCell ref="C255:D255"/>
    <mergeCell ref="C269:D269"/>
    <mergeCell ref="C283:D283"/>
    <mergeCell ref="C58:D58"/>
    <mergeCell ref="C72:D72"/>
    <mergeCell ref="C1:E1"/>
    <mergeCell ref="H1:K1"/>
    <mergeCell ref="H2:K2"/>
    <mergeCell ref="C31:D31"/>
    <mergeCell ref="C45:D45"/>
    <mergeCell ref="C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2024-02-21T02:10:50Z</dcterms:modified>
</cp:coreProperties>
</file>