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435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3" i="1"/>
  <c r="I323"/>
  <c r="H323"/>
  <c r="G323"/>
  <c r="F323"/>
  <c r="A317"/>
  <c r="B317"/>
  <c r="J315"/>
  <c r="I315"/>
  <c r="H315"/>
  <c r="G315"/>
  <c r="F315"/>
  <c r="J307"/>
  <c r="I307"/>
  <c r="H307"/>
  <c r="G307"/>
  <c r="F307"/>
  <c r="J299"/>
  <c r="I299"/>
  <c r="H299"/>
  <c r="G299"/>
  <c r="F299"/>
  <c r="J291"/>
  <c r="I291"/>
  <c r="H291"/>
  <c r="G291"/>
  <c r="F291"/>
  <c r="J283"/>
  <c r="I283"/>
  <c r="H283"/>
  <c r="G283"/>
  <c r="F283"/>
  <c r="H266"/>
  <c r="F266"/>
  <c r="J273"/>
  <c r="I273"/>
  <c r="H273"/>
  <c r="G273"/>
  <c r="F273"/>
  <c r="J266"/>
  <c r="I266"/>
  <c r="G266"/>
  <c r="J258" l="1"/>
  <c r="I258"/>
  <c r="H258"/>
  <c r="G258"/>
  <c r="F258"/>
  <c r="J250"/>
  <c r="I250"/>
  <c r="H250"/>
  <c r="G250"/>
  <c r="F250"/>
  <c r="I241"/>
  <c r="H241"/>
  <c r="G241"/>
  <c r="F241"/>
  <c r="J241"/>
  <c r="J233"/>
  <c r="I233"/>
  <c r="H233"/>
  <c r="G233"/>
  <c r="F233"/>
  <c r="J225"/>
  <c r="I225"/>
  <c r="H225"/>
  <c r="G225"/>
  <c r="F225"/>
  <c r="J217"/>
  <c r="I217"/>
  <c r="H217"/>
  <c r="G217"/>
  <c r="F217"/>
  <c r="J209"/>
  <c r="I209"/>
  <c r="H209"/>
  <c r="G209"/>
  <c r="F209"/>
  <c r="J201"/>
  <c r="I201"/>
  <c r="H201"/>
  <c r="G201"/>
  <c r="F201"/>
  <c r="J194"/>
  <c r="I194"/>
  <c r="H194"/>
  <c r="G194"/>
  <c r="F194"/>
  <c r="J186"/>
  <c r="I186"/>
  <c r="H186"/>
  <c r="G186"/>
  <c r="F186"/>
  <c r="J178"/>
  <c r="I178"/>
  <c r="H178"/>
  <c r="G178"/>
  <c r="F178"/>
  <c r="J170"/>
  <c r="I170"/>
  <c r="H170"/>
  <c r="G170"/>
  <c r="F170"/>
  <c r="J162"/>
  <c r="I162"/>
  <c r="H162"/>
  <c r="G162"/>
  <c r="F162"/>
  <c r="J154"/>
  <c r="I154"/>
  <c r="H154"/>
  <c r="G154"/>
  <c r="F154"/>
  <c r="J146"/>
  <c r="I146"/>
  <c r="H146"/>
  <c r="G146"/>
  <c r="F146"/>
  <c r="J138"/>
  <c r="I138"/>
  <c r="H138"/>
  <c r="G138"/>
  <c r="F138"/>
  <c r="J130"/>
  <c r="I130"/>
  <c r="H130"/>
  <c r="G130"/>
  <c r="F130"/>
  <c r="J122"/>
  <c r="I122"/>
  <c r="H122"/>
  <c r="H131" s="1"/>
  <c r="G122"/>
  <c r="G131" s="1"/>
  <c r="F122"/>
  <c r="F131" s="1"/>
  <c r="I114"/>
  <c r="H114"/>
  <c r="G114"/>
  <c r="F114"/>
  <c r="J114"/>
  <c r="K106"/>
  <c r="J106"/>
  <c r="I106"/>
  <c r="H106"/>
  <c r="G106"/>
  <c r="F106"/>
  <c r="J98"/>
  <c r="I98"/>
  <c r="H98"/>
  <c r="G98"/>
  <c r="F98"/>
  <c r="J90"/>
  <c r="I90"/>
  <c r="H90"/>
  <c r="G90"/>
  <c r="G99" s="1"/>
  <c r="F90"/>
  <c r="F99" s="1"/>
  <c r="J81"/>
  <c r="I81"/>
  <c r="H81"/>
  <c r="G81"/>
  <c r="F81"/>
  <c r="J73"/>
  <c r="J82" s="1"/>
  <c r="I73"/>
  <c r="I82" s="1"/>
  <c r="H73"/>
  <c r="H82" s="1"/>
  <c r="G73"/>
  <c r="G82" s="1"/>
  <c r="F73"/>
  <c r="F82" s="1"/>
  <c r="G65"/>
  <c r="J65"/>
  <c r="I65"/>
  <c r="H65"/>
  <c r="F65"/>
  <c r="J57"/>
  <c r="J66" s="1"/>
  <c r="I57"/>
  <c r="I66" s="1"/>
  <c r="H57"/>
  <c r="H66" s="1"/>
  <c r="G57"/>
  <c r="G66" s="1"/>
  <c r="F57"/>
  <c r="F66" s="1"/>
  <c r="J50"/>
  <c r="I50"/>
  <c r="H50"/>
  <c r="G50"/>
  <c r="F50"/>
  <c r="J42"/>
  <c r="I42"/>
  <c r="H42"/>
  <c r="G42"/>
  <c r="F42"/>
  <c r="J34"/>
  <c r="I34"/>
  <c r="H34"/>
  <c r="G34"/>
  <c r="F34"/>
  <c r="J26"/>
  <c r="I26"/>
  <c r="H26"/>
  <c r="G26"/>
  <c r="F26"/>
  <c r="F35" s="1"/>
  <c r="J18"/>
  <c r="I18"/>
  <c r="H18"/>
  <c r="G18"/>
  <c r="F18"/>
  <c r="J11"/>
  <c r="I11"/>
  <c r="H11"/>
  <c r="G11"/>
  <c r="G19" s="1"/>
  <c r="F11"/>
  <c r="F19" s="1"/>
  <c r="L138" l="1"/>
  <c r="B324" l="1"/>
  <c r="A324"/>
  <c r="F324"/>
  <c r="L315"/>
  <c r="B308"/>
  <c r="A308"/>
  <c r="F308"/>
  <c r="B301"/>
  <c r="A301"/>
  <c r="B292"/>
  <c r="A292"/>
  <c r="F292"/>
  <c r="B285"/>
  <c r="A285"/>
  <c r="L283"/>
  <c r="B274"/>
  <c r="A274"/>
  <c r="L273"/>
  <c r="I274"/>
  <c r="F274"/>
  <c r="B268"/>
  <c r="A268"/>
  <c r="L266"/>
  <c r="H274"/>
  <c r="B259"/>
  <c r="A259"/>
  <c r="L258"/>
  <c r="F259"/>
  <c r="B252"/>
  <c r="A252"/>
  <c r="B242"/>
  <c r="A242"/>
  <c r="L241"/>
  <c r="F242"/>
  <c r="B235"/>
  <c r="A235"/>
  <c r="B226"/>
  <c r="A226"/>
  <c r="F226"/>
  <c r="B219"/>
  <c r="A219"/>
  <c r="G226"/>
  <c r="B210"/>
  <c r="A210"/>
  <c r="J210"/>
  <c r="I210"/>
  <c r="H210"/>
  <c r="F210"/>
  <c r="B203"/>
  <c r="A203"/>
  <c r="L210"/>
  <c r="B195"/>
  <c r="A195"/>
  <c r="F195"/>
  <c r="A188"/>
  <c r="B179"/>
  <c r="A179"/>
  <c r="L178"/>
  <c r="J179"/>
  <c r="F179"/>
  <c r="B172"/>
  <c r="A172"/>
  <c r="L170"/>
  <c r="L42"/>
  <c r="L57"/>
  <c r="I324" l="1"/>
  <c r="H308"/>
  <c r="G308"/>
  <c r="I308"/>
  <c r="J308"/>
  <c r="L308"/>
  <c r="I292"/>
  <c r="H259"/>
  <c r="I242"/>
  <c r="I226"/>
  <c r="L324"/>
  <c r="G324"/>
  <c r="J324"/>
  <c r="H324"/>
  <c r="L292"/>
  <c r="J292"/>
  <c r="H292"/>
  <c r="G292"/>
  <c r="L274"/>
  <c r="J274"/>
  <c r="G274"/>
  <c r="L259"/>
  <c r="I259"/>
  <c r="J259"/>
  <c r="G259"/>
  <c r="J242"/>
  <c r="I179"/>
  <c r="L242"/>
  <c r="H242"/>
  <c r="G242"/>
  <c r="G210"/>
  <c r="L226"/>
  <c r="J226"/>
  <c r="H226"/>
  <c r="G195"/>
  <c r="L179"/>
  <c r="H179"/>
  <c r="G179"/>
  <c r="H195"/>
  <c r="I195"/>
  <c r="J195"/>
  <c r="B163"/>
  <c r="A163"/>
  <c r="L162"/>
  <c r="B156"/>
  <c r="A156"/>
  <c r="B147"/>
  <c r="A147"/>
  <c r="L146"/>
  <c r="L147" s="1"/>
  <c r="L148" s="1"/>
  <c r="L149" s="1"/>
  <c r="L150" s="1"/>
  <c r="L151" s="1"/>
  <c r="L152" s="1"/>
  <c r="L153" s="1"/>
  <c r="L154" s="1"/>
  <c r="H147"/>
  <c r="F147"/>
  <c r="B140"/>
  <c r="A140"/>
  <c r="B131"/>
  <c r="A131"/>
  <c r="L130"/>
  <c r="I131"/>
  <c r="B124"/>
  <c r="A124"/>
  <c r="L122"/>
  <c r="L131" s="1"/>
  <c r="B115"/>
  <c r="A115"/>
  <c r="L114"/>
  <c r="B108"/>
  <c r="A108"/>
  <c r="L106"/>
  <c r="B99"/>
  <c r="A99"/>
  <c r="L98"/>
  <c r="I99"/>
  <c r="B92"/>
  <c r="A92"/>
  <c r="L90"/>
  <c r="H99"/>
  <c r="B82"/>
  <c r="A82"/>
  <c r="L81"/>
  <c r="B75"/>
  <c r="A75"/>
  <c r="L73"/>
  <c r="L82" s="1"/>
  <c r="B66"/>
  <c r="A66"/>
  <c r="L65"/>
  <c r="L66" s="1"/>
  <c r="B51"/>
  <c r="A51"/>
  <c r="L51"/>
  <c r="G51"/>
  <c r="F51"/>
  <c r="B44"/>
  <c r="A44"/>
  <c r="B35"/>
  <c r="A35"/>
  <c r="L34"/>
  <c r="B28"/>
  <c r="A28"/>
  <c r="L26"/>
  <c r="B19"/>
  <c r="A19"/>
  <c r="L18"/>
  <c r="I19"/>
  <c r="B13"/>
  <c r="A13"/>
  <c r="H35" l="1"/>
  <c r="L35"/>
  <c r="G35"/>
  <c r="I35"/>
  <c r="I147"/>
  <c r="H115"/>
  <c r="I163"/>
  <c r="J147"/>
  <c r="H163"/>
  <c r="I115"/>
  <c r="L163"/>
  <c r="G147"/>
  <c r="L99"/>
  <c r="L19"/>
  <c r="L115"/>
  <c r="F115"/>
  <c r="H51"/>
  <c r="J99"/>
  <c r="I51"/>
  <c r="H19"/>
  <c r="J115"/>
  <c r="J131"/>
  <c r="G163"/>
  <c r="F163"/>
  <c r="J51"/>
  <c r="J163"/>
  <c r="J35"/>
  <c r="J19"/>
  <c r="G115"/>
  <c r="I325" l="1"/>
  <c r="L325"/>
  <c r="H325"/>
  <c r="F325"/>
  <c r="G325"/>
  <c r="J325"/>
</calcChain>
</file>

<file path=xl/sharedStrings.xml><?xml version="1.0" encoding="utf-8"?>
<sst xmlns="http://schemas.openxmlformats.org/spreadsheetml/2006/main" count="623" uniqueCount="158">
  <si>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</si>
  <si>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</si>
  <si>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</si>
  <si>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</si>
  <si>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</si>
  <si>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</si>
  <si>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</si>
  <si>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</si>
  <si>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</si>
  <si>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</si>
  <si>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</si>
  <si>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</si>
  <si>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</si>
  <si>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</si>
  <si>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</si>
  <si>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</si>
  <si>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</si>
  <si>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</si>
  <si>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</si>
  <si>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</si>
  <si>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</si>
  <si>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</si>
  <si>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</si>
  <si>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</si>
  <si>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</si>
  <si>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</si>
  <si>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</si>
  <si>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</si>
  <si>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</si>
  <si>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</si>
  <si>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</si>
  <si>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</si>
  <si>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</si>
  <si>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</si>
  <si>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</si>
  <si>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</si>
  <si>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</si>
  <si>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</si>
  <si>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</si>
  <si>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 xml:space="preserve">Чай с сахаром </t>
  </si>
  <si>
    <t>Каша гречневая рассыпчатая с маслом</t>
  </si>
  <si>
    <t>Сыр порциями</t>
  </si>
  <si>
    <t>Каша гречневая вязкая с маслом</t>
  </si>
  <si>
    <t>Напиток фруктово-ягодн. витаминизированный</t>
  </si>
  <si>
    <t>Гуляш</t>
  </si>
  <si>
    <t>Рис отварной с маслом</t>
  </si>
  <si>
    <t>Хлеб ржаной</t>
  </si>
  <si>
    <t>Макароны отварные с маслом</t>
  </si>
  <si>
    <t>Суп рыбный (консерва) с крупой</t>
  </si>
  <si>
    <t>Суп картофельный с мясом</t>
  </si>
  <si>
    <t>Суп куриный с вермишелью</t>
  </si>
  <si>
    <t>Кисель фруктово-ягодн. витаминизированный</t>
  </si>
  <si>
    <t>Компот из сухофруктов</t>
  </si>
  <si>
    <t>Рагу овощное</t>
  </si>
  <si>
    <t>Чай с сахаром</t>
  </si>
  <si>
    <t>сладкое</t>
  </si>
  <si>
    <t>Мясо тушеное</t>
  </si>
  <si>
    <t>Курица запеченная с сыром</t>
  </si>
  <si>
    <t>74.8</t>
  </si>
  <si>
    <t>Щи с мясом и сметаной</t>
  </si>
  <si>
    <t>Картофель запеченный</t>
  </si>
  <si>
    <t>Пельмени отварные с маслом</t>
  </si>
  <si>
    <t>Батон пшеничный</t>
  </si>
  <si>
    <t>Чахохбили</t>
  </si>
  <si>
    <t xml:space="preserve">Гуляш </t>
  </si>
  <si>
    <t>Масло  порциями</t>
  </si>
  <si>
    <t>Директор МБОУ Школа 27</t>
  </si>
  <si>
    <t>Сидорова Ю.М.</t>
  </si>
  <si>
    <t>Школа № 27</t>
  </si>
  <si>
    <t>Каша кукурузная молочная с маслом</t>
  </si>
  <si>
    <t>Блинчики с маслом (2 шт)</t>
  </si>
  <si>
    <t>батон пшеничный</t>
  </si>
  <si>
    <t>фруктовый десерт</t>
  </si>
  <si>
    <t>фрукты в ассортименте</t>
  </si>
  <si>
    <t>Плов с мясом</t>
  </si>
  <si>
    <t>Хлеб пшеничный</t>
  </si>
  <si>
    <t>масло сливочное</t>
  </si>
  <si>
    <t>филе птицы тушеное совощами</t>
  </si>
  <si>
    <t xml:space="preserve">Хлеб пшеничный </t>
  </si>
  <si>
    <t>С</t>
  </si>
  <si>
    <t>икра овощная</t>
  </si>
  <si>
    <t>курица запеченная с сыром</t>
  </si>
  <si>
    <t>пюре из гороха с маслом</t>
  </si>
  <si>
    <t>Компот из смеси фруктов</t>
  </si>
  <si>
    <t>огурцы порционные</t>
  </si>
  <si>
    <t>мясо тушеное</t>
  </si>
  <si>
    <t>Картофельное пюре с маслом</t>
  </si>
  <si>
    <t>рассольник с мясом и сметаной</t>
  </si>
  <si>
    <t>филе птицы тушенное в сливочно-сырном соусе</t>
  </si>
  <si>
    <t>спагетти отварные с маслом</t>
  </si>
  <si>
    <t>чай с сахаром</t>
  </si>
  <si>
    <t>запеканка из творога с шоколадным соусом</t>
  </si>
  <si>
    <t xml:space="preserve">батон пшеничный </t>
  </si>
  <si>
    <t>кукуруза консервированная</t>
  </si>
  <si>
    <t>Свекольник с мясом и сметаной</t>
  </si>
  <si>
    <t>сок фруктовый</t>
  </si>
  <si>
    <t>сыр  порциями</t>
  </si>
  <si>
    <t>филе тушенное в томатном соусе</t>
  </si>
  <si>
    <t>1ё4,84</t>
  </si>
  <si>
    <t>Чай с шиповником</t>
  </si>
  <si>
    <t>рыба, тушеннаяс овощами</t>
  </si>
  <si>
    <t>Типовое примерное меню приготовляемых блюд</t>
  </si>
  <si>
    <t>каша рисовая молочная с ананасами и маслом</t>
  </si>
  <si>
    <t>десерт молочный</t>
  </si>
  <si>
    <t>Компот из смеси фруктов и ягод</t>
  </si>
  <si>
    <t>горошек консервированный</t>
  </si>
  <si>
    <t>суп картофельный  с мясными фрикадельками</t>
  </si>
  <si>
    <t>Печень говяжья тушенная в сметанном соусе</t>
  </si>
  <si>
    <t>рыба, тушенная с овощами</t>
  </si>
  <si>
    <t>Картофель запеченный с зеленью</t>
  </si>
  <si>
    <t>Компот из кураги</t>
  </si>
  <si>
    <t>маринад из моркови</t>
  </si>
  <si>
    <t>суп гороховый с мясом</t>
  </si>
  <si>
    <t>котлета мясная</t>
  </si>
  <si>
    <t>Омлет с сыром</t>
  </si>
  <si>
    <t>какао с молоком</t>
  </si>
  <si>
    <t>борщ с мясом и сметаной</t>
  </si>
  <si>
    <t>рыба запеченная под сырно-овощной шапкой</t>
  </si>
  <si>
    <t>рагу овощное с маслом</t>
  </si>
  <si>
    <t xml:space="preserve">маринад из моркови </t>
  </si>
  <si>
    <t>рис отварной с маслом</t>
  </si>
  <si>
    <t>суп куриный с рисом и томатом</t>
  </si>
  <si>
    <t>жаркое с мясом</t>
  </si>
  <si>
    <t>компот из кураги</t>
  </si>
  <si>
    <t>макароны отварные с сыром и маслом</t>
  </si>
  <si>
    <t>этик</t>
  </si>
  <si>
    <t>филе птицы тушенное в томатном соусе</t>
  </si>
  <si>
    <t>каша гречневая рассыпчатая с маслом</t>
  </si>
  <si>
    <t>помидоры порционные</t>
  </si>
  <si>
    <t>гуляш</t>
  </si>
  <si>
    <t>картофель запеченный</t>
  </si>
  <si>
    <t>напиток витаминизированный</t>
  </si>
  <si>
    <t>компот из смеси фруктов и ягод</t>
  </si>
  <si>
    <t>горячий бутерброд на батоне ( помидор, сыр)</t>
  </si>
  <si>
    <t>запеканка из творога со сгущенным молоком</t>
  </si>
  <si>
    <t>суп куриныый с вермишелью</t>
  </si>
  <si>
    <t>сыр порционный</t>
  </si>
  <si>
    <t>филе птицы тушенное с овощами</t>
  </si>
  <si>
    <t>макароны отварные с маслом</t>
  </si>
  <si>
    <t>отвар из шиповника</t>
  </si>
  <si>
    <t>Чай с облепихой</t>
  </si>
  <si>
    <t>биточек из птицы</t>
  </si>
  <si>
    <t>блинчик со сгущенным молоком</t>
  </si>
  <si>
    <t xml:space="preserve">Каша овсяная молочная с маслом </t>
  </si>
  <si>
    <t>молочный десерт</t>
  </si>
  <si>
    <t>свекольник с мясом и сметаной</t>
  </si>
  <si>
    <t>филе птицы тушеное с овощами</t>
  </si>
  <si>
    <t>бульон куриный с гренками</t>
  </si>
  <si>
    <t>сыр сливочный в индивидуальной упаковке</t>
  </si>
  <si>
    <t>этикетка</t>
  </si>
  <si>
    <t>пудинг из творога с персиками с карамельным соусом</t>
  </si>
  <si>
    <t>щи вегетарианские со сметаной</t>
  </si>
  <si>
    <t>картофельное пюре с маслом</t>
  </si>
  <si>
    <t>рыба запеченная с сыром</t>
  </si>
  <si>
    <t>икра свекольная</t>
  </si>
  <si>
    <t>суп картофельный с мясом</t>
  </si>
  <si>
    <t>ассорти из свежих овощей</t>
  </si>
  <si>
    <t>зраза мясная ленивая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</si>
</sst>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10" xfId="0" applyFont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6" fillId="4" borderId="1" xfId="0" applyFont="1" applyFill="1" applyBorder="1" applyAlignment="1" applyProtection="1">
      <alignment wrapText="1"/>
      <protection locked="0"/>
    </xf>
    <xf numFmtId="0" fontId="16" fillId="4" borderId="2" xfId="0" applyFont="1" applyFill="1" applyBorder="1" applyAlignment="1" applyProtection="1">
      <alignment wrapText="1"/>
      <protection locked="0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/>
    <xf numFmtId="0" fontId="16" fillId="4" borderId="16" xfId="0" applyFont="1" applyFill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22" xfId="0" applyFont="1" applyFill="1" applyBorder="1" applyAlignment="1" applyProtection="1">
      <alignment horizontal="center" vertical="top" wrapText="1"/>
      <protection locked="0"/>
    </xf>
    <xf numFmtId="0" fontId="14" fillId="0" borderId="14" xfId="0" applyFont="1" applyBorder="1" applyAlignment="1">
      <alignment horizontal="center" vertical="center" wrapText="1"/>
    </xf>
    <xf numFmtId="0" fontId="16" fillId="4" borderId="4" xfId="0" applyFont="1" applyFill="1" applyBorder="1" applyAlignment="1">
      <alignment wrapText="1"/>
    </xf>
    <xf numFmtId="0" fontId="8" fillId="2" borderId="25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6" fillId="2" borderId="22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7" fillId="4" borderId="2" xfId="0" applyFont="1" applyFill="1" applyBorder="1" applyAlignment="1" applyProtection="1">
      <alignment horizontal="center"/>
      <protection locked="0"/>
    </xf>
    <xf numFmtId="0" fontId="17" fillId="4" borderId="2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3" xfId="0" applyFont="1" applyFill="1" applyBorder="1" applyAlignment="1" applyProtection="1">
      <alignment horizontal="center" vertical="top" wrapText="1"/>
      <protection locked="0"/>
    </xf>
    <xf numFmtId="0" fontId="17" fillId="4" borderId="4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8" fillId="2" borderId="22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16" fillId="4" borderId="16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16" fillId="4" borderId="4" xfId="0" applyFont="1" applyFill="1" applyBorder="1" applyAlignment="1" applyProtection="1">
      <alignment wrapText="1"/>
      <protection locked="0"/>
    </xf>
    <xf numFmtId="0" fontId="17" fillId="4" borderId="4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/>
    <xf numFmtId="0" fontId="6" fillId="2" borderId="2" xfId="0" applyFont="1" applyFill="1" applyBorder="1" applyProtection="1">
      <protection locked="0"/>
    </xf>
    <xf numFmtId="0" fontId="6" fillId="0" borderId="4" xfId="0" applyFont="1" applyBorder="1"/>
    <xf numFmtId="0" fontId="19" fillId="0" borderId="2" xfId="0" applyFont="1" applyBorder="1" applyAlignment="1">
      <alignment horizontal="center" vertical="top" wrapText="1"/>
    </xf>
    <xf numFmtId="0" fontId="5" fillId="0" borderId="2" xfId="0" applyFont="1" applyBorder="1"/>
    <xf numFmtId="0" fontId="16" fillId="4" borderId="2" xfId="0" applyFont="1" applyFill="1" applyBorder="1" applyAlignment="1">
      <alignment horizontal="left" wrapText="1"/>
    </xf>
    <xf numFmtId="0" fontId="6" fillId="2" borderId="28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8" fillId="5" borderId="2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8" fillId="5" borderId="30" xfId="0" applyFont="1" applyFill="1" applyBorder="1" applyAlignment="1">
      <alignment horizontal="center" vertical="top" wrapText="1"/>
    </xf>
    <xf numFmtId="0" fontId="19" fillId="5" borderId="5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/>
    </xf>
    <xf numFmtId="0" fontId="12" fillId="6" borderId="29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vertical="top" wrapText="1"/>
    </xf>
    <xf numFmtId="0" fontId="8" fillId="5" borderId="22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2" fontId="17" fillId="4" borderId="2" xfId="0" applyNumberFormat="1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top" wrapText="1"/>
    </xf>
    <xf numFmtId="0" fontId="8" fillId="5" borderId="29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horizontal="center" vertical="center" wrapText="1"/>
    </xf>
    <xf numFmtId="0" fontId="6" fillId="6" borderId="2" xfId="0" applyFont="1" applyFill="1" applyBorder="1" applyProtection="1"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top" wrapText="1"/>
    </xf>
    <xf numFmtId="0" fontId="19" fillId="5" borderId="6" xfId="0" applyFont="1" applyFill="1" applyBorder="1" applyAlignment="1">
      <alignment vertical="top" wrapText="1"/>
    </xf>
    <xf numFmtId="0" fontId="17" fillId="4" borderId="25" xfId="0" applyFont="1" applyFill="1" applyBorder="1" applyAlignment="1">
      <alignment horizontal="center"/>
    </xf>
    <xf numFmtId="0" fontId="19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32" xfId="0" applyFont="1" applyFill="1" applyBorder="1" applyAlignment="1">
      <alignment horizontal="center" vertical="top" wrapText="1"/>
    </xf>
    <xf numFmtId="0" fontId="16" fillId="4" borderId="5" xfId="0" applyFont="1" applyFill="1" applyBorder="1" applyAlignment="1">
      <alignment wrapText="1"/>
    </xf>
    <xf numFmtId="0" fontId="17" fillId="4" borderId="5" xfId="0" applyFont="1" applyFill="1" applyBorder="1" applyAlignment="1">
      <alignment horizontal="center"/>
    </xf>
    <xf numFmtId="0" fontId="6" fillId="2" borderId="33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8" fillId="5" borderId="33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20" fillId="0" borderId="0" xfId="0" applyFont="1" applyAlignment="1">
      <alignment horizontal="left" vertical="center"/>
    </xf>
    <xf numFmtId="0" fontId="3" fillId="6" borderId="14" xfId="0" applyFont="1" applyFill="1" applyBorder="1" applyAlignment="1">
      <alignment horizontal="center" vertical="center" wrapText="1"/>
    </xf>
    <xf numFmtId="0" fontId="16" fillId="4" borderId="4" xfId="0" applyFont="1" applyFill="1" applyBorder="1"/>
    <xf numFmtId="0" fontId="16" fillId="4" borderId="25" xfId="0" applyFont="1" applyFill="1" applyBorder="1"/>
    <xf numFmtId="0" fontId="8" fillId="5" borderId="6" xfId="0" applyFont="1" applyFill="1" applyBorder="1" applyAlignment="1">
      <alignment horizontal="right" vertical="top" wrapText="1"/>
    </xf>
    <xf numFmtId="0" fontId="8" fillId="5" borderId="29" xfId="0" applyFont="1" applyFill="1" applyBorder="1" applyAlignment="1">
      <alignment horizontal="right" vertical="top" wrapText="1"/>
    </xf>
    <xf numFmtId="0" fontId="8" fillId="5" borderId="28" xfId="0" applyFont="1" applyFill="1" applyBorder="1" applyAlignment="1">
      <alignment horizontal="center" vertical="top" wrapText="1"/>
    </xf>
    <xf numFmtId="0" fontId="8" fillId="6" borderId="0" xfId="0" applyFont="1" applyFill="1"/>
    <xf numFmtId="0" fontId="17" fillId="4" borderId="16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 vertical="top" wrapText="1"/>
    </xf>
    <xf numFmtId="0" fontId="17" fillId="4" borderId="34" xfId="0" applyFont="1" applyFill="1" applyBorder="1" applyAlignment="1" applyProtection="1">
      <alignment horizontal="center"/>
      <protection locked="0"/>
    </xf>
    <xf numFmtId="0" fontId="6" fillId="0" borderId="1" xfId="0" applyFont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6" borderId="6" xfId="0" applyFill="1" applyBorder="1"/>
    <xf numFmtId="0" fontId="2" fillId="0" borderId="2" xfId="0" applyFont="1" applyBorder="1"/>
    <xf numFmtId="0" fontId="6" fillId="0" borderId="14" xfId="0" applyFont="1" applyBorder="1"/>
    <xf numFmtId="0" fontId="19" fillId="5" borderId="2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 applyProtection="1">
      <alignment horizontal="center"/>
      <protection locked="0"/>
    </xf>
    <xf numFmtId="0" fontId="8" fillId="5" borderId="0" xfId="0" applyFont="1" applyFill="1" applyBorder="1" applyAlignment="1">
      <alignment horizontal="center" vertical="top" wrapText="1"/>
    </xf>
    <xf numFmtId="0" fontId="5" fillId="6" borderId="2" xfId="0" applyFont="1" applyFill="1" applyBorder="1" applyProtection="1">
      <protection locked="0"/>
    </xf>
    <xf numFmtId="0" fontId="0" fillId="6" borderId="2" xfId="0" applyFill="1" applyBorder="1"/>
    <xf numFmtId="0" fontId="6" fillId="6" borderId="5" xfId="0" applyFont="1" applyFill="1" applyBorder="1" applyProtection="1">
      <protection locked="0"/>
    </xf>
    <xf numFmtId="0" fontId="19" fillId="5" borderId="31" xfId="0" applyFont="1" applyFill="1" applyBorder="1" applyAlignment="1">
      <alignment horizontal="center" vertical="top" wrapText="1"/>
    </xf>
    <xf numFmtId="0" fontId="1" fillId="0" borderId="2" xfId="0" applyFont="1" applyBorder="1"/>
    <xf numFmtId="0" fontId="8" fillId="5" borderId="35" xfId="0" applyFont="1" applyFill="1" applyBorder="1" applyAlignment="1">
      <alignment horizontal="center" vertical="top" wrapText="1"/>
    </xf>
    <xf numFmtId="0" fontId="19" fillId="6" borderId="0" xfId="0" applyFont="1" applyFill="1"/>
    <xf numFmtId="0" fontId="12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2" fillId="3" borderId="3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4" sqref="E1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9" style="2" bestFit="1" customWidth="1"/>
    <col min="9" max="9" width="8" style="2" bestFit="1" customWidth="1"/>
    <col min="10" max="10" width="8.140625" style="2" customWidth="1"/>
    <col min="11" max="11" width="10" style="2" customWidth="1"/>
    <col min="12" max="12" width="9.85546875" style="2" customWidth="1"/>
    <col min="13" max="16384" width="9.140625" style="2"/>
  </cols>
  <sheetData>
    <row r="1" spans="1:13" ht="15">
      <c r="A1" s="1" t="s">
        <v>6</v>
      </c>
      <c r="C1" s="149" t="s">
        <v>68</v>
      </c>
      <c r="D1" s="150"/>
      <c r="E1" s="150"/>
      <c r="F1" s="11" t="s">
        <v>15</v>
      </c>
      <c r="G1" s="2" t="s">
        <v>16</v>
      </c>
      <c r="H1" s="151" t="s">
        <v>66</v>
      </c>
      <c r="I1" s="151"/>
      <c r="J1" s="151"/>
      <c r="K1" s="151"/>
    </row>
    <row r="2" spans="1:13" ht="18">
      <c r="A2" s="119" t="s">
        <v>101</v>
      </c>
      <c r="C2" s="2"/>
      <c r="G2" s="2" t="s">
        <v>17</v>
      </c>
      <c r="H2" s="151" t="s">
        <v>67</v>
      </c>
      <c r="I2" s="151"/>
      <c r="J2" s="151"/>
      <c r="K2" s="151"/>
    </row>
    <row r="3" spans="1:13" ht="17.25" customHeight="1">
      <c r="A3" s="4" t="s">
        <v>7</v>
      </c>
      <c r="C3" s="2"/>
      <c r="D3" s="3"/>
      <c r="E3" s="35" t="s">
        <v>8</v>
      </c>
      <c r="G3" s="2" t="s">
        <v>18</v>
      </c>
      <c r="H3" s="42">
        <v>28</v>
      </c>
      <c r="I3" s="42">
        <v>2</v>
      </c>
      <c r="J3" s="43">
        <v>2025</v>
      </c>
      <c r="K3" s="44"/>
    </row>
    <row r="4" spans="1:13" ht="13.5" thickBot="1">
      <c r="C4" s="2"/>
      <c r="D4" s="4"/>
      <c r="H4" s="41" t="s">
        <v>35</v>
      </c>
      <c r="I4" s="41" t="s">
        <v>36</v>
      </c>
      <c r="J4" s="41" t="s">
        <v>37</v>
      </c>
    </row>
    <row r="5" spans="1:13" ht="34.5" thickBot="1">
      <c r="A5" s="39" t="s">
        <v>13</v>
      </c>
      <c r="B5" s="40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52" t="s">
        <v>9</v>
      </c>
      <c r="K5" s="34" t="s">
        <v>10</v>
      </c>
      <c r="L5" s="33" t="s">
        <v>34</v>
      </c>
    </row>
    <row r="6" spans="1:13" ht="15">
      <c r="A6" s="19">
        <v>1</v>
      </c>
      <c r="B6" s="20">
        <v>1</v>
      </c>
      <c r="C6" s="21" t="s">
        <v>19</v>
      </c>
      <c r="D6" s="5" t="s">
        <v>20</v>
      </c>
      <c r="E6" s="45" t="s">
        <v>69</v>
      </c>
      <c r="F6" s="60">
        <v>205</v>
      </c>
      <c r="G6" s="60">
        <v>7.32</v>
      </c>
      <c r="H6" s="60">
        <v>7.29</v>
      </c>
      <c r="I6" s="60">
        <v>34.18</v>
      </c>
      <c r="J6" s="61">
        <v>230.69</v>
      </c>
      <c r="K6" s="62">
        <v>123</v>
      </c>
      <c r="L6" s="63"/>
      <c r="M6" s="126"/>
    </row>
    <row r="7" spans="1:13" ht="15">
      <c r="A7" s="22"/>
      <c r="B7" s="14"/>
      <c r="C7" s="10"/>
      <c r="D7" s="76" t="s">
        <v>55</v>
      </c>
      <c r="E7" s="46" t="s">
        <v>70</v>
      </c>
      <c r="F7" s="61">
        <v>90</v>
      </c>
      <c r="G7" s="61">
        <v>4.3899999999999997</v>
      </c>
      <c r="H7" s="61">
        <v>9.7100000000000009</v>
      </c>
      <c r="I7" s="61">
        <v>26.83</v>
      </c>
      <c r="J7" s="61">
        <v>219.19</v>
      </c>
      <c r="K7" s="61">
        <v>225</v>
      </c>
      <c r="L7" s="58"/>
      <c r="M7" s="146"/>
    </row>
    <row r="8" spans="1:13" ht="15">
      <c r="A8" s="22"/>
      <c r="B8" s="14"/>
      <c r="C8" s="10"/>
      <c r="D8" s="6" t="s">
        <v>21</v>
      </c>
      <c r="E8" s="46" t="s">
        <v>38</v>
      </c>
      <c r="F8" s="61">
        <v>200</v>
      </c>
      <c r="G8" s="61">
        <v>0.04</v>
      </c>
      <c r="H8" s="61">
        <v>0</v>
      </c>
      <c r="I8" s="61">
        <v>7.4</v>
      </c>
      <c r="J8" s="61">
        <v>30.26</v>
      </c>
      <c r="K8" s="61">
        <v>113</v>
      </c>
      <c r="L8" s="58"/>
      <c r="M8" s="126"/>
    </row>
    <row r="9" spans="1:13" ht="15">
      <c r="A9" s="22"/>
      <c r="B9" s="14"/>
      <c r="C9" s="10"/>
      <c r="D9" s="6" t="s">
        <v>22</v>
      </c>
      <c r="E9" s="46" t="s">
        <v>71</v>
      </c>
      <c r="F9" s="61">
        <v>30</v>
      </c>
      <c r="G9" s="61">
        <v>2.25</v>
      </c>
      <c r="H9" s="61">
        <v>0.87</v>
      </c>
      <c r="I9" s="61">
        <v>14.94</v>
      </c>
      <c r="J9" s="61">
        <v>18.600000000000001</v>
      </c>
      <c r="K9" s="61">
        <v>119</v>
      </c>
      <c r="L9" s="58"/>
      <c r="M9" s="126"/>
    </row>
    <row r="10" spans="1:13" ht="15">
      <c r="A10" s="22"/>
      <c r="B10" s="14"/>
      <c r="C10" s="10"/>
      <c r="D10" s="6"/>
      <c r="E10" s="46" t="s">
        <v>72</v>
      </c>
      <c r="F10" s="61">
        <v>90</v>
      </c>
      <c r="G10" s="61">
        <v>2.5</v>
      </c>
      <c r="H10" s="61">
        <v>0.2</v>
      </c>
      <c r="I10" s="61">
        <v>1</v>
      </c>
      <c r="J10" s="61">
        <v>12.5</v>
      </c>
      <c r="K10" s="61"/>
      <c r="L10" s="58"/>
      <c r="M10" s="126"/>
    </row>
    <row r="11" spans="1:13" ht="15">
      <c r="A11" s="23"/>
      <c r="B11" s="16"/>
      <c r="C11" s="7"/>
      <c r="D11" s="17" t="s">
        <v>32</v>
      </c>
      <c r="E11" s="8"/>
      <c r="F11" s="18">
        <f>SUM(F6:F10)</f>
        <v>615</v>
      </c>
      <c r="G11" s="18">
        <f>SUM(G6:G10)</f>
        <v>16.5</v>
      </c>
      <c r="H11" s="18">
        <f>SUM(H6:H10)</f>
        <v>18.07</v>
      </c>
      <c r="I11" s="18">
        <f>SUM(I6:I10)</f>
        <v>84.35</v>
      </c>
      <c r="J11" s="18">
        <f>SUM(J6:J10)</f>
        <v>511.24</v>
      </c>
      <c r="K11" s="18"/>
      <c r="L11" s="18"/>
      <c r="M11" s="126"/>
    </row>
    <row r="12" spans="1:13" ht="15">
      <c r="A12" s="22"/>
      <c r="B12" s="14"/>
      <c r="C12" s="10"/>
      <c r="D12" s="17"/>
      <c r="E12" s="84" t="s">
        <v>73</v>
      </c>
      <c r="F12" s="85">
        <v>150</v>
      </c>
      <c r="G12" s="85">
        <v>0.6</v>
      </c>
      <c r="H12" s="85">
        <v>0.6</v>
      </c>
      <c r="I12" s="85">
        <v>14.7</v>
      </c>
      <c r="J12" s="85">
        <v>70.5</v>
      </c>
      <c r="K12" s="85"/>
      <c r="L12" s="85"/>
      <c r="M12" s="126"/>
    </row>
    <row r="13" spans="1:13" ht="15">
      <c r="A13" s="25">
        <f>A6</f>
        <v>1</v>
      </c>
      <c r="B13" s="12">
        <f>B6</f>
        <v>1</v>
      </c>
      <c r="C13" s="9" t="s">
        <v>24</v>
      </c>
      <c r="D13" s="6" t="s">
        <v>26</v>
      </c>
      <c r="E13" s="47" t="s">
        <v>59</v>
      </c>
      <c r="F13" s="56">
        <v>200</v>
      </c>
      <c r="G13" s="56">
        <v>6</v>
      </c>
      <c r="H13" s="56">
        <v>6.28</v>
      </c>
      <c r="I13" s="56">
        <v>7.12</v>
      </c>
      <c r="J13" s="56">
        <v>109.74</v>
      </c>
      <c r="K13" s="58">
        <v>30</v>
      </c>
      <c r="L13" s="58"/>
      <c r="M13" s="126"/>
    </row>
    <row r="14" spans="1:13" ht="15">
      <c r="A14" s="22"/>
      <c r="B14" s="14"/>
      <c r="C14" s="10"/>
      <c r="D14" s="6" t="s">
        <v>27</v>
      </c>
      <c r="E14" s="47" t="s">
        <v>74</v>
      </c>
      <c r="F14" s="56">
        <v>250</v>
      </c>
      <c r="G14" s="56">
        <v>26.9</v>
      </c>
      <c r="H14" s="56">
        <v>33.15</v>
      </c>
      <c r="I14" s="56">
        <v>40.4</v>
      </c>
      <c r="J14" s="56">
        <v>567</v>
      </c>
      <c r="K14" s="58">
        <v>255</v>
      </c>
      <c r="L14" s="64"/>
      <c r="M14" s="146"/>
    </row>
    <row r="15" spans="1:13" ht="15">
      <c r="A15" s="22"/>
      <c r="B15" s="14"/>
      <c r="C15" s="10"/>
      <c r="D15" s="6" t="s">
        <v>29</v>
      </c>
      <c r="E15" s="47" t="s">
        <v>52</v>
      </c>
      <c r="F15" s="56">
        <v>200</v>
      </c>
      <c r="G15" s="56">
        <v>0.4</v>
      </c>
      <c r="H15" s="56">
        <v>0</v>
      </c>
      <c r="I15" s="56">
        <v>14.85</v>
      </c>
      <c r="J15" s="56">
        <v>59.48</v>
      </c>
      <c r="K15" s="58">
        <v>98</v>
      </c>
      <c r="L15" s="64"/>
      <c r="M15" s="126"/>
    </row>
    <row r="16" spans="1:13" ht="15">
      <c r="A16" s="22"/>
      <c r="B16" s="14"/>
      <c r="C16" s="10"/>
      <c r="D16" s="6" t="s">
        <v>30</v>
      </c>
      <c r="E16" s="47" t="s">
        <v>75</v>
      </c>
      <c r="F16" s="56">
        <v>20</v>
      </c>
      <c r="G16" s="56">
        <v>1.52</v>
      </c>
      <c r="H16" s="56">
        <v>0.16</v>
      </c>
      <c r="I16" s="56">
        <v>9.84</v>
      </c>
      <c r="J16" s="56">
        <v>47</v>
      </c>
      <c r="K16" s="58">
        <v>119</v>
      </c>
      <c r="L16" s="64"/>
      <c r="M16" s="126"/>
    </row>
    <row r="17" spans="1:13" ht="15">
      <c r="A17" s="22"/>
      <c r="B17" s="14"/>
      <c r="C17" s="10"/>
      <c r="D17" s="6" t="s">
        <v>31</v>
      </c>
      <c r="E17" s="47" t="s">
        <v>46</v>
      </c>
      <c r="F17" s="58">
        <v>20</v>
      </c>
      <c r="G17" s="58">
        <v>1.32</v>
      </c>
      <c r="H17" s="58">
        <v>0.24</v>
      </c>
      <c r="I17" s="58">
        <v>8.0399999999999991</v>
      </c>
      <c r="J17" s="58">
        <v>39.6</v>
      </c>
      <c r="K17" s="58">
        <v>120</v>
      </c>
      <c r="L17" s="58"/>
      <c r="M17" s="126"/>
    </row>
    <row r="18" spans="1:13" ht="15">
      <c r="A18" s="23"/>
      <c r="B18" s="16"/>
      <c r="C18" s="7"/>
      <c r="D18" s="17" t="s">
        <v>32</v>
      </c>
      <c r="E18" s="8"/>
      <c r="F18" s="18">
        <f>SUM(F12:F17)</f>
        <v>840</v>
      </c>
      <c r="G18" s="18">
        <f>SUM(G12:G17)</f>
        <v>36.74</v>
      </c>
      <c r="H18" s="18">
        <f>SUM(H12:H17)</f>
        <v>40.43</v>
      </c>
      <c r="I18" s="18">
        <f>SUM(I12:I17)</f>
        <v>94.949999999999989</v>
      </c>
      <c r="J18" s="18">
        <f>SUM(J12:J17)</f>
        <v>893.32</v>
      </c>
      <c r="K18" s="18"/>
      <c r="L18" s="18">
        <f>SUM(L13:L17)</f>
        <v>0</v>
      </c>
      <c r="M18" s="126"/>
    </row>
    <row r="19" spans="1:13" ht="15.75" thickBot="1">
      <c r="A19" s="27">
        <f>A6</f>
        <v>1</v>
      </c>
      <c r="B19" s="28">
        <f>B6</f>
        <v>1</v>
      </c>
      <c r="C19" s="147" t="s">
        <v>4</v>
      </c>
      <c r="D19" s="148"/>
      <c r="E19" s="29"/>
      <c r="F19" s="30">
        <f>F11+F18</f>
        <v>1455</v>
      </c>
      <c r="G19" s="30">
        <f>G11+G18</f>
        <v>53.24</v>
      </c>
      <c r="H19" s="30">
        <f>H11+H18</f>
        <v>58.5</v>
      </c>
      <c r="I19" s="30">
        <f>I11+I18</f>
        <v>179.29999999999998</v>
      </c>
      <c r="J19" s="30">
        <f>J11+J18</f>
        <v>1404.56</v>
      </c>
      <c r="K19" s="30"/>
      <c r="L19" s="30">
        <f>L11+L18</f>
        <v>0</v>
      </c>
      <c r="M19" s="126"/>
    </row>
    <row r="20" spans="1:13" ht="15">
      <c r="A20" s="89"/>
      <c r="B20" s="89"/>
      <c r="C20" s="91"/>
      <c r="D20" s="94" t="s">
        <v>25</v>
      </c>
      <c r="E20" s="88" t="s">
        <v>76</v>
      </c>
      <c r="F20" s="86">
        <v>15</v>
      </c>
      <c r="G20" s="86">
        <v>0.12</v>
      </c>
      <c r="H20" s="86">
        <v>10.88</v>
      </c>
      <c r="I20" s="86">
        <v>0.19</v>
      </c>
      <c r="J20" s="86">
        <v>99.15</v>
      </c>
      <c r="K20" s="87">
        <v>2</v>
      </c>
      <c r="L20" s="86">
        <v>10.95</v>
      </c>
      <c r="M20" s="126"/>
    </row>
    <row r="21" spans="1:13" ht="15">
      <c r="A21" s="13">
        <v>1</v>
      </c>
      <c r="B21" s="14">
        <v>2</v>
      </c>
      <c r="C21" s="10" t="s">
        <v>19</v>
      </c>
      <c r="D21" s="6" t="s">
        <v>20</v>
      </c>
      <c r="E21" s="47" t="s">
        <v>77</v>
      </c>
      <c r="F21" s="56">
        <v>90</v>
      </c>
      <c r="G21" s="56">
        <v>15.77</v>
      </c>
      <c r="H21" s="56">
        <v>13.36</v>
      </c>
      <c r="I21" s="56">
        <v>1.61</v>
      </c>
      <c r="J21" s="56">
        <v>190.47</v>
      </c>
      <c r="K21" s="57">
        <v>177</v>
      </c>
      <c r="L21" s="37"/>
      <c r="M21" s="126"/>
    </row>
    <row r="22" spans="1:13" ht="15">
      <c r="A22" s="13"/>
      <c r="B22" s="14"/>
      <c r="C22" s="10"/>
      <c r="D22" s="77" t="s">
        <v>28</v>
      </c>
      <c r="E22" s="53" t="s">
        <v>42</v>
      </c>
      <c r="F22" s="65">
        <v>150</v>
      </c>
      <c r="G22" s="65">
        <v>4.3</v>
      </c>
      <c r="H22" s="65">
        <v>4.24</v>
      </c>
      <c r="I22" s="65">
        <v>18.77</v>
      </c>
      <c r="J22" s="56">
        <v>129.54</v>
      </c>
      <c r="K22" s="56">
        <v>253</v>
      </c>
      <c r="L22" s="69"/>
      <c r="M22" s="126"/>
    </row>
    <row r="23" spans="1:13" ht="15">
      <c r="A23" s="13"/>
      <c r="B23" s="14"/>
      <c r="C23" s="10"/>
      <c r="D23" s="6" t="s">
        <v>21</v>
      </c>
      <c r="E23" s="47" t="s">
        <v>43</v>
      </c>
      <c r="F23" s="56">
        <v>200</v>
      </c>
      <c r="G23" s="56">
        <v>0</v>
      </c>
      <c r="H23" s="56">
        <v>0</v>
      </c>
      <c r="I23" s="56">
        <v>14.16</v>
      </c>
      <c r="J23" s="56">
        <v>55.48</v>
      </c>
      <c r="K23" s="66">
        <v>104</v>
      </c>
      <c r="L23" s="58"/>
      <c r="M23" s="146"/>
    </row>
    <row r="24" spans="1:13" ht="15">
      <c r="A24" s="13"/>
      <c r="B24" s="14"/>
      <c r="C24" s="10"/>
      <c r="D24" s="6" t="s">
        <v>30</v>
      </c>
      <c r="E24" s="47" t="s">
        <v>78</v>
      </c>
      <c r="F24" s="56">
        <v>25</v>
      </c>
      <c r="G24" s="56">
        <v>1.9</v>
      </c>
      <c r="H24" s="56">
        <v>0.2</v>
      </c>
      <c r="I24" s="56">
        <v>12.3</v>
      </c>
      <c r="J24" s="56">
        <v>58.75</v>
      </c>
      <c r="K24" s="66">
        <v>119</v>
      </c>
      <c r="L24" s="58"/>
      <c r="M24" s="126"/>
    </row>
    <row r="25" spans="1:13" ht="15">
      <c r="A25" s="13"/>
      <c r="B25" s="14"/>
      <c r="C25" s="10"/>
      <c r="D25" s="6" t="s">
        <v>31</v>
      </c>
      <c r="E25" s="47" t="s">
        <v>46</v>
      </c>
      <c r="F25" s="56">
        <v>20</v>
      </c>
      <c r="G25" s="56">
        <v>1.32</v>
      </c>
      <c r="H25" s="56">
        <v>0.24</v>
      </c>
      <c r="I25" s="56">
        <v>8.0399999999999991</v>
      </c>
      <c r="J25" s="56">
        <v>39.6</v>
      </c>
      <c r="K25" s="67">
        <v>120</v>
      </c>
      <c r="L25" s="58"/>
      <c r="M25" s="126"/>
    </row>
    <row r="26" spans="1:13" ht="15.75" thickBot="1">
      <c r="A26" s="15"/>
      <c r="B26" s="16"/>
      <c r="C26" s="7"/>
      <c r="D26" s="17" t="s">
        <v>32</v>
      </c>
      <c r="E26" s="8"/>
      <c r="F26" s="18">
        <f>SUM(F20:F25)</f>
        <v>500</v>
      </c>
      <c r="G26" s="18">
        <f>SUM(G20:G25)</f>
        <v>23.409999999999997</v>
      </c>
      <c r="H26" s="18">
        <f>SUM(H20:H25)</f>
        <v>28.92</v>
      </c>
      <c r="I26" s="18">
        <f>SUM(I20:I25)</f>
        <v>55.07</v>
      </c>
      <c r="J26" s="18">
        <f>SUM(J20:J25)</f>
        <v>572.99</v>
      </c>
      <c r="K26" s="24"/>
      <c r="L26" s="18">
        <f>SUM(L21:L25)</f>
        <v>0</v>
      </c>
      <c r="M26" s="126"/>
    </row>
    <row r="27" spans="1:13" ht="15">
      <c r="A27" s="13"/>
      <c r="B27" s="14"/>
      <c r="C27" s="10"/>
      <c r="D27" s="94" t="s">
        <v>25</v>
      </c>
      <c r="E27" s="92" t="s">
        <v>80</v>
      </c>
      <c r="F27" s="85">
        <v>60</v>
      </c>
      <c r="G27" s="85">
        <v>1.2</v>
      </c>
      <c r="H27" s="85">
        <v>5.4</v>
      </c>
      <c r="I27" s="85">
        <v>5.16</v>
      </c>
      <c r="J27" s="85">
        <v>73.2</v>
      </c>
      <c r="K27" s="93">
        <v>135</v>
      </c>
      <c r="L27" s="85"/>
      <c r="M27" s="126"/>
    </row>
    <row r="28" spans="1:13" ht="15">
      <c r="A28" s="12">
        <f>A21</f>
        <v>1</v>
      </c>
      <c r="B28" s="12">
        <f>B21</f>
        <v>2</v>
      </c>
      <c r="C28" s="9" t="s">
        <v>24</v>
      </c>
      <c r="D28" s="6" t="s">
        <v>26</v>
      </c>
      <c r="E28" s="47" t="s">
        <v>48</v>
      </c>
      <c r="F28" s="56">
        <v>200</v>
      </c>
      <c r="G28" s="95">
        <v>4.9800000000000004</v>
      </c>
      <c r="H28" s="56">
        <v>6.07</v>
      </c>
      <c r="I28" s="56">
        <v>12.72</v>
      </c>
      <c r="J28" s="56">
        <v>125.51</v>
      </c>
      <c r="K28" s="57">
        <v>36</v>
      </c>
      <c r="L28" s="37"/>
      <c r="M28" s="126"/>
    </row>
    <row r="29" spans="1:13" ht="15">
      <c r="A29" s="13"/>
      <c r="B29" s="14"/>
      <c r="C29" s="10"/>
      <c r="D29" s="6" t="s">
        <v>27</v>
      </c>
      <c r="E29" s="47" t="s">
        <v>81</v>
      </c>
      <c r="F29" s="56">
        <v>95</v>
      </c>
      <c r="G29" s="56">
        <v>24.87</v>
      </c>
      <c r="H29" s="56">
        <v>21.09</v>
      </c>
      <c r="I29" s="56">
        <v>0.72</v>
      </c>
      <c r="J29" s="56">
        <v>290.5</v>
      </c>
      <c r="K29" s="57">
        <v>82</v>
      </c>
      <c r="L29" s="37"/>
      <c r="M29" s="126"/>
    </row>
    <row r="30" spans="1:13" ht="15">
      <c r="A30" s="13"/>
      <c r="B30" s="14"/>
      <c r="C30" s="10"/>
      <c r="D30" s="6" t="s">
        <v>28</v>
      </c>
      <c r="E30" s="47" t="s">
        <v>82</v>
      </c>
      <c r="F30" s="56">
        <v>150</v>
      </c>
      <c r="G30" s="56">
        <v>15.82</v>
      </c>
      <c r="H30" s="56">
        <v>4.22</v>
      </c>
      <c r="I30" s="56">
        <v>32.01</v>
      </c>
      <c r="J30" s="56">
        <v>226.19</v>
      </c>
      <c r="K30" s="57">
        <v>210</v>
      </c>
      <c r="L30" s="37"/>
      <c r="M30" s="126"/>
    </row>
    <row r="31" spans="1:13" ht="15">
      <c r="A31" s="13"/>
      <c r="B31" s="14"/>
      <c r="C31" s="10"/>
      <c r="D31" s="6" t="s">
        <v>29</v>
      </c>
      <c r="E31" s="47" t="s">
        <v>83</v>
      </c>
      <c r="F31" s="56">
        <v>200</v>
      </c>
      <c r="G31" s="56">
        <v>0.25</v>
      </c>
      <c r="H31" s="56">
        <v>0</v>
      </c>
      <c r="I31" s="56">
        <v>12.73</v>
      </c>
      <c r="J31" s="56">
        <v>51.3</v>
      </c>
      <c r="K31" s="57">
        <v>216</v>
      </c>
      <c r="L31" s="37"/>
      <c r="M31" s="146"/>
    </row>
    <row r="32" spans="1:13" ht="15">
      <c r="A32" s="13"/>
      <c r="B32" s="14"/>
      <c r="C32" s="10"/>
      <c r="D32" s="6" t="s">
        <v>30</v>
      </c>
      <c r="E32" s="47" t="s">
        <v>75</v>
      </c>
      <c r="F32" s="56">
        <v>45</v>
      </c>
      <c r="G32" s="56">
        <v>3.42</v>
      </c>
      <c r="H32" s="56">
        <v>0.36</v>
      </c>
      <c r="I32" s="56">
        <v>22.14</v>
      </c>
      <c r="J32" s="56">
        <v>105.75</v>
      </c>
      <c r="K32" s="57">
        <v>119</v>
      </c>
      <c r="L32" s="37"/>
      <c r="M32" s="126"/>
    </row>
    <row r="33" spans="1:13" ht="15">
      <c r="A33" s="13"/>
      <c r="B33" s="14"/>
      <c r="C33" s="10"/>
      <c r="D33" s="6" t="s">
        <v>31</v>
      </c>
      <c r="E33" s="36" t="s">
        <v>46</v>
      </c>
      <c r="F33" s="58">
        <v>25</v>
      </c>
      <c r="G33" s="58">
        <v>1.65</v>
      </c>
      <c r="H33" s="58">
        <v>0.3</v>
      </c>
      <c r="I33" s="58">
        <v>10.050000000000001</v>
      </c>
      <c r="J33" s="58">
        <v>49.5</v>
      </c>
      <c r="K33" s="59">
        <v>120</v>
      </c>
      <c r="L33" s="37"/>
      <c r="M33" s="126"/>
    </row>
    <row r="34" spans="1:13" ht="15">
      <c r="A34" s="15"/>
      <c r="B34" s="16"/>
      <c r="C34" s="7"/>
      <c r="D34" s="17" t="s">
        <v>32</v>
      </c>
      <c r="E34" s="8"/>
      <c r="F34" s="18">
        <f>SUM(F27:F33)</f>
        <v>775</v>
      </c>
      <c r="G34" s="18">
        <f>SUM(G27:G33)</f>
        <v>52.190000000000005</v>
      </c>
      <c r="H34" s="18">
        <f>SUM(H27:H33)</f>
        <v>37.44</v>
      </c>
      <c r="I34" s="18">
        <f>SUM(I27:I33)</f>
        <v>95.53</v>
      </c>
      <c r="J34" s="18">
        <f>SUM(J27:J33)</f>
        <v>921.95</v>
      </c>
      <c r="K34" s="24"/>
      <c r="L34" s="18">
        <f>SUM(L28:L33)</f>
        <v>0</v>
      </c>
      <c r="M34" s="126"/>
    </row>
    <row r="35" spans="1:13" ht="15.75" customHeight="1" thickBot="1">
      <c r="A35" s="31">
        <f>A21</f>
        <v>1</v>
      </c>
      <c r="B35" s="31">
        <f>B21</f>
        <v>2</v>
      </c>
      <c r="C35" s="147" t="s">
        <v>4</v>
      </c>
      <c r="D35" s="148"/>
      <c r="E35" s="29"/>
      <c r="F35" s="30">
        <f>F26+F34</f>
        <v>1275</v>
      </c>
      <c r="G35" s="30">
        <f>G26+G34</f>
        <v>75.599999999999994</v>
      </c>
      <c r="H35" s="30">
        <f>H26+H34</f>
        <v>66.36</v>
      </c>
      <c r="I35" s="30">
        <f>I26+I34</f>
        <v>150.6</v>
      </c>
      <c r="J35" s="30">
        <f>J26+J34</f>
        <v>1494.94</v>
      </c>
      <c r="K35" s="30"/>
      <c r="L35" s="30">
        <f>L26+L34</f>
        <v>0</v>
      </c>
      <c r="M35" s="126"/>
    </row>
    <row r="36" spans="1:13" ht="15">
      <c r="A36" s="19">
        <v>1</v>
      </c>
      <c r="B36" s="20">
        <v>3</v>
      </c>
      <c r="C36" s="21" t="s">
        <v>19</v>
      </c>
      <c r="D36" s="94" t="s">
        <v>25</v>
      </c>
      <c r="E36" s="102" t="s">
        <v>84</v>
      </c>
      <c r="F36" s="101">
        <v>60</v>
      </c>
      <c r="G36" s="101">
        <v>0.48</v>
      </c>
      <c r="H36" s="101">
        <v>0.6</v>
      </c>
      <c r="I36" s="101">
        <v>1.56</v>
      </c>
      <c r="J36" s="101">
        <v>8.4</v>
      </c>
      <c r="K36" s="101">
        <v>28</v>
      </c>
      <c r="L36" s="101"/>
      <c r="M36" s="126"/>
    </row>
    <row r="37" spans="1:13" ht="15">
      <c r="A37" s="22"/>
      <c r="B37" s="14"/>
      <c r="C37" s="10"/>
      <c r="D37" s="6" t="s">
        <v>20</v>
      </c>
      <c r="E37" s="104" t="s">
        <v>85</v>
      </c>
      <c r="F37" s="105">
        <v>90</v>
      </c>
      <c r="G37" s="105">
        <v>18</v>
      </c>
      <c r="H37" s="105">
        <v>16.5</v>
      </c>
      <c r="I37" s="105">
        <v>2.89</v>
      </c>
      <c r="J37" s="105">
        <v>232.8</v>
      </c>
      <c r="K37" s="106">
        <v>88</v>
      </c>
      <c r="L37" s="105"/>
      <c r="M37" s="126"/>
    </row>
    <row r="38" spans="1:13" ht="15">
      <c r="A38" s="22"/>
      <c r="B38" s="14"/>
      <c r="C38" s="10"/>
      <c r="D38" s="100" t="s">
        <v>28</v>
      </c>
      <c r="E38" s="47" t="s">
        <v>86</v>
      </c>
      <c r="F38" s="55">
        <v>150</v>
      </c>
      <c r="G38" s="55">
        <v>3.28</v>
      </c>
      <c r="H38" s="55">
        <v>7.81</v>
      </c>
      <c r="I38" s="55">
        <v>21.57</v>
      </c>
      <c r="J38" s="55">
        <v>170.22</v>
      </c>
      <c r="K38" s="51">
        <v>50</v>
      </c>
      <c r="L38" s="37"/>
      <c r="M38" s="126"/>
    </row>
    <row r="39" spans="1:13" ht="15">
      <c r="A39" s="22"/>
      <c r="B39" s="14"/>
      <c r="C39" s="10"/>
      <c r="D39" s="6" t="s">
        <v>21</v>
      </c>
      <c r="E39" s="47" t="s">
        <v>52</v>
      </c>
      <c r="F39" s="56">
        <v>200</v>
      </c>
      <c r="G39" s="56">
        <v>0.37</v>
      </c>
      <c r="H39" s="56">
        <v>0</v>
      </c>
      <c r="I39" s="56">
        <v>14.85</v>
      </c>
      <c r="J39" s="56">
        <v>59.48</v>
      </c>
      <c r="K39" s="58">
        <v>98</v>
      </c>
      <c r="L39" s="64"/>
      <c r="M39" s="146"/>
    </row>
    <row r="40" spans="1:13" ht="15">
      <c r="A40" s="22"/>
      <c r="B40" s="14"/>
      <c r="C40" s="10"/>
      <c r="D40" s="6" t="s">
        <v>30</v>
      </c>
      <c r="E40" s="47" t="s">
        <v>78</v>
      </c>
      <c r="F40" s="55">
        <v>20</v>
      </c>
      <c r="G40" s="56">
        <v>1.52</v>
      </c>
      <c r="H40" s="56">
        <v>0.16</v>
      </c>
      <c r="I40" s="56">
        <v>9.84</v>
      </c>
      <c r="J40" s="56">
        <v>47</v>
      </c>
      <c r="K40" s="58">
        <v>119</v>
      </c>
      <c r="L40" s="37"/>
      <c r="M40" s="126"/>
    </row>
    <row r="41" spans="1:13" ht="15">
      <c r="A41" s="22"/>
      <c r="B41" s="14"/>
      <c r="C41" s="10"/>
      <c r="D41" s="6" t="s">
        <v>31</v>
      </c>
      <c r="E41" s="47" t="s">
        <v>46</v>
      </c>
      <c r="F41" s="55">
        <v>20</v>
      </c>
      <c r="G41" s="58">
        <v>1.32</v>
      </c>
      <c r="H41" s="58">
        <v>0.24</v>
      </c>
      <c r="I41" s="58">
        <v>8.0399999999999991</v>
      </c>
      <c r="J41" s="58">
        <v>39.6</v>
      </c>
      <c r="K41" s="58">
        <v>120</v>
      </c>
      <c r="L41" s="37"/>
      <c r="M41" s="126"/>
    </row>
    <row r="42" spans="1:13" ht="15.75" thickBot="1">
      <c r="A42" s="23"/>
      <c r="B42" s="16"/>
      <c r="C42" s="7"/>
      <c r="D42" s="17" t="s">
        <v>32</v>
      </c>
      <c r="E42" s="8"/>
      <c r="F42" s="18">
        <f>SUM(F36:F41)</f>
        <v>540</v>
      </c>
      <c r="G42" s="18">
        <f>SUM(G36:G41)</f>
        <v>24.970000000000002</v>
      </c>
      <c r="H42" s="18">
        <f>SUM(H36:H41)</f>
        <v>25.31</v>
      </c>
      <c r="I42" s="18">
        <f>SUM(I36:I41)</f>
        <v>58.749999999999993</v>
      </c>
      <c r="J42" s="18">
        <f>SUM(J36:J41)</f>
        <v>557.50000000000011</v>
      </c>
      <c r="K42" s="24"/>
      <c r="L42" s="18">
        <f>SUM(L36:L41)</f>
        <v>0</v>
      </c>
      <c r="M42" s="126"/>
    </row>
    <row r="43" spans="1:13" ht="15">
      <c r="A43" s="22"/>
      <c r="B43" s="14"/>
      <c r="C43" s="10"/>
      <c r="D43" s="94" t="s">
        <v>25</v>
      </c>
      <c r="E43" s="102" t="s">
        <v>84</v>
      </c>
      <c r="F43" s="101">
        <v>60</v>
      </c>
      <c r="G43" s="101">
        <v>0.48</v>
      </c>
      <c r="H43" s="101">
        <v>0.6</v>
      </c>
      <c r="I43" s="101">
        <v>1.56</v>
      </c>
      <c r="J43" s="101">
        <v>8.4</v>
      </c>
      <c r="K43" s="101">
        <v>28</v>
      </c>
      <c r="L43" s="85"/>
      <c r="M43" s="126"/>
    </row>
    <row r="44" spans="1:13" ht="15">
      <c r="A44" s="22">
        <f>A36</f>
        <v>1</v>
      </c>
      <c r="B44" s="13">
        <f>B36</f>
        <v>3</v>
      </c>
      <c r="C44" s="10" t="s">
        <v>24</v>
      </c>
      <c r="D44" s="6" t="s">
        <v>26</v>
      </c>
      <c r="E44" s="68" t="s">
        <v>87</v>
      </c>
      <c r="F44" s="37">
        <v>200</v>
      </c>
      <c r="G44" s="37">
        <v>6.2</v>
      </c>
      <c r="H44" s="37">
        <v>6.38</v>
      </c>
      <c r="I44" s="37">
        <v>12.3</v>
      </c>
      <c r="J44" s="37">
        <v>131.76</v>
      </c>
      <c r="K44" s="38">
        <v>33</v>
      </c>
      <c r="L44" s="37"/>
      <c r="M44" s="126"/>
    </row>
    <row r="45" spans="1:13" ht="15">
      <c r="A45" s="22"/>
      <c r="B45" s="14"/>
      <c r="C45" s="10"/>
      <c r="D45" s="6" t="s">
        <v>27</v>
      </c>
      <c r="E45" s="68" t="s">
        <v>88</v>
      </c>
      <c r="F45" s="58">
        <v>90</v>
      </c>
      <c r="G45" s="58">
        <v>19.78</v>
      </c>
      <c r="H45" s="58">
        <v>24.51</v>
      </c>
      <c r="I45" s="58">
        <v>2.52</v>
      </c>
      <c r="J45" s="58">
        <v>312.27999999999997</v>
      </c>
      <c r="K45" s="59">
        <v>321</v>
      </c>
      <c r="L45" s="58"/>
      <c r="M45" s="126"/>
    </row>
    <row r="46" spans="1:13" ht="15">
      <c r="A46" s="22"/>
      <c r="B46" s="14"/>
      <c r="C46" s="10"/>
      <c r="D46" s="6" t="s">
        <v>28</v>
      </c>
      <c r="E46" s="68" t="s">
        <v>89</v>
      </c>
      <c r="F46" s="58">
        <v>150</v>
      </c>
      <c r="G46" s="58">
        <v>6.76</v>
      </c>
      <c r="H46" s="58">
        <v>3.93</v>
      </c>
      <c r="I46" s="58">
        <v>41.29</v>
      </c>
      <c r="J46" s="58">
        <v>227.48</v>
      </c>
      <c r="K46" s="59">
        <v>65</v>
      </c>
      <c r="L46" s="58"/>
      <c r="M46" s="146"/>
    </row>
    <row r="47" spans="1:13" ht="15">
      <c r="A47" s="22"/>
      <c r="B47" s="14"/>
      <c r="C47" s="10"/>
      <c r="D47" s="6" t="s">
        <v>29</v>
      </c>
      <c r="E47" s="47" t="s">
        <v>90</v>
      </c>
      <c r="F47" s="55">
        <v>200</v>
      </c>
      <c r="G47" s="55">
        <v>0</v>
      </c>
      <c r="H47" s="55">
        <v>0</v>
      </c>
      <c r="I47" s="55">
        <v>7.27</v>
      </c>
      <c r="J47" s="55">
        <v>28.73</v>
      </c>
      <c r="K47" s="51">
        <v>114</v>
      </c>
      <c r="L47" s="37"/>
      <c r="M47" s="126"/>
    </row>
    <row r="48" spans="1:13" ht="15">
      <c r="A48" s="22"/>
      <c r="B48" s="14"/>
      <c r="C48" s="10"/>
      <c r="D48" s="6" t="s">
        <v>30</v>
      </c>
      <c r="E48" s="47" t="s">
        <v>78</v>
      </c>
      <c r="F48" s="55">
        <v>20</v>
      </c>
      <c r="G48" s="56">
        <v>1.52</v>
      </c>
      <c r="H48" s="56">
        <v>0.16</v>
      </c>
      <c r="I48" s="56">
        <v>9.84</v>
      </c>
      <c r="J48" s="56">
        <v>47</v>
      </c>
      <c r="K48" s="58">
        <v>119</v>
      </c>
      <c r="L48" s="58"/>
      <c r="M48" s="126"/>
    </row>
    <row r="49" spans="1:13" ht="15">
      <c r="A49" s="22"/>
      <c r="B49" s="14"/>
      <c r="C49" s="10"/>
      <c r="D49" s="6" t="s">
        <v>31</v>
      </c>
      <c r="E49" s="47" t="s">
        <v>46</v>
      </c>
      <c r="F49" s="55">
        <v>20</v>
      </c>
      <c r="G49" s="58">
        <v>1.32</v>
      </c>
      <c r="H49" s="58">
        <v>0.24</v>
      </c>
      <c r="I49" s="58">
        <v>8.0399999999999991</v>
      </c>
      <c r="J49" s="58">
        <v>39.6</v>
      </c>
      <c r="K49" s="58">
        <v>120</v>
      </c>
      <c r="L49" s="58"/>
      <c r="M49" s="126"/>
    </row>
    <row r="50" spans="1:13" ht="15">
      <c r="A50" s="23"/>
      <c r="B50" s="16"/>
      <c r="C50" s="7"/>
      <c r="D50" s="17" t="s">
        <v>32</v>
      </c>
      <c r="E50" s="8"/>
      <c r="F50" s="18">
        <f>SUM(F43:F49)</f>
        <v>740</v>
      </c>
      <c r="G50" s="18">
        <f>SUM(G43:G49)</f>
        <v>36.06</v>
      </c>
      <c r="H50" s="18">
        <f>SUM(H43:H49)</f>
        <v>35.82</v>
      </c>
      <c r="I50" s="18">
        <f>SUM(I43:I49)</f>
        <v>82.82</v>
      </c>
      <c r="J50" s="18">
        <f>SUM(J43:J49)</f>
        <v>795.25</v>
      </c>
      <c r="K50" s="24"/>
      <c r="L50" s="18"/>
      <c r="M50" s="126"/>
    </row>
    <row r="51" spans="1:13" ht="15.75" customHeight="1" thickBot="1">
      <c r="A51" s="27">
        <f>A36</f>
        <v>1</v>
      </c>
      <c r="B51" s="28">
        <f>B36</f>
        <v>3</v>
      </c>
      <c r="C51" s="152" t="s">
        <v>4</v>
      </c>
      <c r="D51" s="148"/>
      <c r="E51" s="29"/>
      <c r="F51" s="30">
        <f>F42+F50</f>
        <v>1280</v>
      </c>
      <c r="G51" s="30">
        <f>G42+G50</f>
        <v>61.03</v>
      </c>
      <c r="H51" s="30">
        <f>H42+H50</f>
        <v>61.129999999999995</v>
      </c>
      <c r="I51" s="30">
        <f>I42+I50</f>
        <v>141.57</v>
      </c>
      <c r="J51" s="30">
        <f>J42+J50</f>
        <v>1352.75</v>
      </c>
      <c r="K51" s="30"/>
      <c r="L51" s="30">
        <f>L42+L50</f>
        <v>0</v>
      </c>
      <c r="M51" s="126"/>
    </row>
    <row r="52" spans="1:13" ht="15.75" customHeight="1" thickBot="1">
      <c r="A52" s="96"/>
      <c r="B52" s="89"/>
      <c r="C52" s="99"/>
      <c r="D52" s="94" t="s">
        <v>25</v>
      </c>
      <c r="E52" s="110" t="s">
        <v>73</v>
      </c>
      <c r="F52" s="111">
        <v>150</v>
      </c>
      <c r="G52" s="111">
        <v>0.6</v>
      </c>
      <c r="H52" s="111">
        <v>0.45</v>
      </c>
      <c r="I52" s="111">
        <v>15.45</v>
      </c>
      <c r="J52" s="112">
        <v>70.5</v>
      </c>
      <c r="K52" s="111">
        <v>25</v>
      </c>
      <c r="L52" s="97"/>
      <c r="M52" s="126"/>
    </row>
    <row r="53" spans="1:13" ht="15" customHeight="1">
      <c r="A53" s="22">
        <v>1</v>
      </c>
      <c r="B53" s="14">
        <v>4</v>
      </c>
      <c r="C53" s="10" t="s">
        <v>19</v>
      </c>
      <c r="D53" s="7" t="s">
        <v>20</v>
      </c>
      <c r="E53" s="53" t="s">
        <v>91</v>
      </c>
      <c r="F53" s="65">
        <v>150</v>
      </c>
      <c r="G53" s="65">
        <v>25.34</v>
      </c>
      <c r="H53" s="65">
        <v>11.2</v>
      </c>
      <c r="I53" s="65">
        <v>29.53</v>
      </c>
      <c r="J53" s="109">
        <v>322.83</v>
      </c>
      <c r="K53" s="109">
        <v>196</v>
      </c>
      <c r="L53" s="63"/>
      <c r="M53" s="126"/>
    </row>
    <row r="54" spans="1:13" ht="15">
      <c r="A54" s="22"/>
      <c r="B54" s="14"/>
      <c r="C54" s="10"/>
      <c r="D54" s="103" t="s">
        <v>28</v>
      </c>
      <c r="E54" s="36"/>
      <c r="F54" s="58"/>
      <c r="G54" s="58"/>
      <c r="H54" s="58"/>
      <c r="I54" s="58"/>
      <c r="J54" s="58"/>
      <c r="K54" s="59"/>
      <c r="L54" s="58"/>
      <c r="M54" s="146"/>
    </row>
    <row r="55" spans="1:13" ht="15">
      <c r="A55" s="22"/>
      <c r="B55" s="14"/>
      <c r="C55" s="10"/>
      <c r="D55" s="6" t="s">
        <v>22</v>
      </c>
      <c r="E55" s="47" t="s">
        <v>92</v>
      </c>
      <c r="F55" s="56">
        <v>30</v>
      </c>
      <c r="G55" s="56">
        <v>2.25</v>
      </c>
      <c r="H55" s="56">
        <v>0.87</v>
      </c>
      <c r="I55" s="56">
        <v>14.94</v>
      </c>
      <c r="J55" s="56">
        <v>78.599999999999994</v>
      </c>
      <c r="K55" s="66">
        <v>121</v>
      </c>
      <c r="L55" s="58"/>
      <c r="M55" s="126"/>
    </row>
    <row r="56" spans="1:13" ht="15">
      <c r="A56" s="22"/>
      <c r="B56" s="14"/>
      <c r="C56" s="10"/>
      <c r="D56" s="6" t="s">
        <v>21</v>
      </c>
      <c r="E56" s="47" t="s">
        <v>54</v>
      </c>
      <c r="F56" s="56">
        <v>200</v>
      </c>
      <c r="G56" s="56">
        <v>0</v>
      </c>
      <c r="H56" s="56">
        <v>0</v>
      </c>
      <c r="I56" s="56">
        <v>7.27</v>
      </c>
      <c r="J56" s="56">
        <v>28.73</v>
      </c>
      <c r="K56" s="57">
        <v>114</v>
      </c>
      <c r="L56" s="58"/>
      <c r="M56" s="126"/>
    </row>
    <row r="57" spans="1:13" ht="15.75" thickBot="1">
      <c r="A57" s="23"/>
      <c r="B57" s="16"/>
      <c r="C57" s="7"/>
      <c r="D57" s="17" t="s">
        <v>32</v>
      </c>
      <c r="E57" s="8"/>
      <c r="F57" s="18">
        <f>SUM(F52:F56)</f>
        <v>530</v>
      </c>
      <c r="G57" s="18">
        <f>SUM(G52:G56)</f>
        <v>28.19</v>
      </c>
      <c r="H57" s="18">
        <f>SUM(H52:H56)</f>
        <v>12.519999999999998</v>
      </c>
      <c r="I57" s="18">
        <f>SUM(I52:I56)</f>
        <v>67.19</v>
      </c>
      <c r="J57" s="18">
        <f>SUM(J52:J56)</f>
        <v>500.65999999999997</v>
      </c>
      <c r="K57" s="24"/>
      <c r="L57" s="18">
        <f>SUM(L53:L56)</f>
        <v>0</v>
      </c>
      <c r="M57" s="126"/>
    </row>
    <row r="58" spans="1:13" ht="15">
      <c r="A58" s="22"/>
      <c r="B58" s="14"/>
      <c r="C58" s="10"/>
      <c r="D58" s="94" t="s">
        <v>25</v>
      </c>
      <c r="E58" s="88" t="s">
        <v>93</v>
      </c>
      <c r="F58" s="86">
        <v>60</v>
      </c>
      <c r="G58" s="86">
        <v>1.24</v>
      </c>
      <c r="H58" s="86">
        <v>0.21</v>
      </c>
      <c r="I58" s="86">
        <v>6.12</v>
      </c>
      <c r="J58" s="86">
        <v>31.32</v>
      </c>
      <c r="K58" s="117">
        <v>133</v>
      </c>
      <c r="L58" s="86"/>
      <c r="M58" s="126"/>
    </row>
    <row r="59" spans="1:13" ht="15">
      <c r="A59" s="22">
        <v>1</v>
      </c>
      <c r="B59" s="14">
        <v>4</v>
      </c>
      <c r="C59" s="10" t="s">
        <v>24</v>
      </c>
      <c r="D59" s="6" t="s">
        <v>26</v>
      </c>
      <c r="E59" s="113" t="s">
        <v>94</v>
      </c>
      <c r="F59" s="114">
        <v>200</v>
      </c>
      <c r="G59" s="114">
        <v>5.88</v>
      </c>
      <c r="H59" s="114">
        <v>8.82</v>
      </c>
      <c r="I59" s="114">
        <v>9.6</v>
      </c>
      <c r="J59" s="114">
        <v>142.19999999999999</v>
      </c>
      <c r="K59" s="115">
        <v>32</v>
      </c>
      <c r="L59" s="116"/>
      <c r="M59" s="126"/>
    </row>
    <row r="60" spans="1:13" ht="15">
      <c r="A60" s="22"/>
      <c r="B60" s="14"/>
      <c r="C60" s="10"/>
      <c r="D60" s="6" t="s">
        <v>27</v>
      </c>
      <c r="E60" s="47" t="s">
        <v>85</v>
      </c>
      <c r="F60" s="55">
        <v>90</v>
      </c>
      <c r="G60" s="55">
        <v>18</v>
      </c>
      <c r="H60" s="55">
        <v>16.5</v>
      </c>
      <c r="I60" s="55">
        <v>2.89</v>
      </c>
      <c r="J60" s="70">
        <v>232.8</v>
      </c>
      <c r="K60" s="38">
        <v>88</v>
      </c>
      <c r="L60" s="37"/>
      <c r="M60" s="126"/>
    </row>
    <row r="61" spans="1:13" ht="15">
      <c r="A61" s="22"/>
      <c r="B61" s="13"/>
      <c r="C61" s="10"/>
      <c r="D61" s="6" t="s">
        <v>28</v>
      </c>
      <c r="E61" s="47" t="s">
        <v>40</v>
      </c>
      <c r="F61" s="56">
        <v>150</v>
      </c>
      <c r="G61" s="56">
        <v>7.26</v>
      </c>
      <c r="H61" s="56">
        <v>4.96</v>
      </c>
      <c r="I61" s="56">
        <v>31.76</v>
      </c>
      <c r="J61" s="56">
        <v>198.84</v>
      </c>
      <c r="K61" s="57">
        <v>54</v>
      </c>
      <c r="L61" s="58"/>
      <c r="M61" s="146"/>
    </row>
    <row r="62" spans="1:13" ht="15">
      <c r="A62" s="22"/>
      <c r="B62" s="14"/>
      <c r="C62" s="10"/>
      <c r="D62" s="6" t="s">
        <v>29</v>
      </c>
      <c r="E62" s="47" t="s">
        <v>95</v>
      </c>
      <c r="F62" s="56">
        <v>200</v>
      </c>
      <c r="G62" s="56">
        <v>1</v>
      </c>
      <c r="H62" s="56">
        <v>0.2</v>
      </c>
      <c r="I62" s="56">
        <v>20.2</v>
      </c>
      <c r="J62" s="56">
        <v>92</v>
      </c>
      <c r="K62" s="57">
        <v>107</v>
      </c>
      <c r="L62" s="58"/>
      <c r="M62" s="126"/>
    </row>
    <row r="63" spans="1:13" ht="15">
      <c r="A63" s="22"/>
      <c r="B63" s="14"/>
      <c r="C63" s="10"/>
      <c r="D63" s="6" t="s">
        <v>30</v>
      </c>
      <c r="E63" s="47" t="s">
        <v>78</v>
      </c>
      <c r="F63" s="55">
        <v>20</v>
      </c>
      <c r="G63" s="56">
        <v>1.52</v>
      </c>
      <c r="H63" s="56">
        <v>0.16</v>
      </c>
      <c r="I63" s="56">
        <v>9.84</v>
      </c>
      <c r="J63" s="56">
        <v>47</v>
      </c>
      <c r="K63" s="58">
        <v>119</v>
      </c>
      <c r="L63" s="58"/>
      <c r="M63" s="126"/>
    </row>
    <row r="64" spans="1:13" ht="15">
      <c r="A64" s="22"/>
      <c r="B64" s="14"/>
      <c r="C64" s="10"/>
      <c r="D64" s="6" t="s">
        <v>31</v>
      </c>
      <c r="E64" s="47" t="s">
        <v>46</v>
      </c>
      <c r="F64" s="55">
        <v>20</v>
      </c>
      <c r="G64" s="58">
        <v>1.32</v>
      </c>
      <c r="H64" s="58">
        <v>0.24</v>
      </c>
      <c r="I64" s="58">
        <v>8.0399999999999991</v>
      </c>
      <c r="J64" s="58">
        <v>39.6</v>
      </c>
      <c r="K64" s="58">
        <v>120</v>
      </c>
      <c r="L64" s="58"/>
      <c r="M64" s="126"/>
    </row>
    <row r="65" spans="1:13" ht="15">
      <c r="A65" s="23"/>
      <c r="B65" s="16"/>
      <c r="C65" s="7"/>
      <c r="D65" s="17" t="s">
        <v>32</v>
      </c>
      <c r="E65" s="8"/>
      <c r="F65" s="18">
        <f>SUM(F58:F64)</f>
        <v>740</v>
      </c>
      <c r="G65" s="18">
        <f>SUM(G58:G64)</f>
        <v>36.220000000000006</v>
      </c>
      <c r="H65" s="18">
        <f>SUM(H58:H64)</f>
        <v>31.09</v>
      </c>
      <c r="I65" s="18">
        <f>SUM(I58:I64)</f>
        <v>88.450000000000017</v>
      </c>
      <c r="J65" s="18">
        <f>SUM(J58:J64)</f>
        <v>783.76</v>
      </c>
      <c r="K65" s="24"/>
      <c r="L65" s="18">
        <f>SUM(L61:L64)</f>
        <v>0</v>
      </c>
      <c r="M65" s="126"/>
    </row>
    <row r="66" spans="1:13" ht="15.75" customHeight="1" thickBot="1">
      <c r="A66" s="27">
        <f>A53</f>
        <v>1</v>
      </c>
      <c r="B66" s="28">
        <f>B53</f>
        <v>4</v>
      </c>
      <c r="C66" s="147" t="s">
        <v>4</v>
      </c>
      <c r="D66" s="148"/>
      <c r="E66" s="29"/>
      <c r="F66" s="30">
        <f>F57+F65</f>
        <v>1270</v>
      </c>
      <c r="G66" s="30">
        <f>G57+G65</f>
        <v>64.410000000000011</v>
      </c>
      <c r="H66" s="30">
        <f>H57+H65</f>
        <v>43.61</v>
      </c>
      <c r="I66" s="30">
        <f>I57+I65</f>
        <v>155.64000000000001</v>
      </c>
      <c r="J66" s="30">
        <f>J57+J65</f>
        <v>1284.42</v>
      </c>
      <c r="K66" s="30"/>
      <c r="L66" s="30">
        <f>L60+L65</f>
        <v>0</v>
      </c>
      <c r="M66" s="126"/>
    </row>
    <row r="67" spans="1:13" ht="15.75" customHeight="1">
      <c r="A67" s="96"/>
      <c r="B67" s="89"/>
      <c r="C67" s="90"/>
      <c r="D67" s="94" t="s">
        <v>25</v>
      </c>
      <c r="E67" s="108" t="s">
        <v>96</v>
      </c>
      <c r="F67" s="97">
        <v>20</v>
      </c>
      <c r="G67" s="97">
        <v>4.6399999999999997</v>
      </c>
      <c r="H67" s="97">
        <v>5.9</v>
      </c>
      <c r="I67" s="97">
        <v>0</v>
      </c>
      <c r="J67" s="97">
        <v>72.8</v>
      </c>
      <c r="K67" s="98">
        <v>1</v>
      </c>
      <c r="L67" s="97"/>
      <c r="M67" s="126"/>
    </row>
    <row r="68" spans="1:13" ht="15">
      <c r="A68" s="22">
        <v>1</v>
      </c>
      <c r="B68" s="14">
        <v>5</v>
      </c>
      <c r="C68" s="10" t="s">
        <v>19</v>
      </c>
      <c r="D68" s="6" t="s">
        <v>20</v>
      </c>
      <c r="E68" s="68" t="s">
        <v>97</v>
      </c>
      <c r="F68" s="37">
        <v>90</v>
      </c>
      <c r="G68" s="118" t="s">
        <v>98</v>
      </c>
      <c r="H68" s="37">
        <v>12.69</v>
      </c>
      <c r="I68" s="37">
        <v>4.46</v>
      </c>
      <c r="J68" s="37">
        <v>191.87</v>
      </c>
      <c r="K68" s="38">
        <v>80</v>
      </c>
      <c r="L68" s="37"/>
      <c r="M68" s="126"/>
    </row>
    <row r="69" spans="1:13" ht="15">
      <c r="A69" s="22"/>
      <c r="B69" s="14"/>
      <c r="C69" s="10"/>
      <c r="D69" s="6" t="s">
        <v>28</v>
      </c>
      <c r="E69" s="68" t="s">
        <v>89</v>
      </c>
      <c r="F69" s="58">
        <v>150</v>
      </c>
      <c r="G69" s="58">
        <v>6.76</v>
      </c>
      <c r="H69" s="58">
        <v>3.93</v>
      </c>
      <c r="I69" s="58">
        <v>41.29</v>
      </c>
      <c r="J69" s="58">
        <v>227.48</v>
      </c>
      <c r="K69" s="59">
        <v>65</v>
      </c>
      <c r="L69" s="58"/>
      <c r="M69" s="126"/>
    </row>
    <row r="70" spans="1:13" ht="15">
      <c r="A70" s="22"/>
      <c r="B70" s="14"/>
      <c r="C70" s="10"/>
      <c r="D70" s="6" t="s">
        <v>21</v>
      </c>
      <c r="E70" s="46" t="s">
        <v>99</v>
      </c>
      <c r="F70" s="61">
        <v>200</v>
      </c>
      <c r="G70" s="61">
        <v>0.06</v>
      </c>
      <c r="H70" s="61">
        <v>0</v>
      </c>
      <c r="I70" s="61">
        <v>19.25</v>
      </c>
      <c r="J70" s="61">
        <v>76.95</v>
      </c>
      <c r="K70" s="61">
        <v>160</v>
      </c>
      <c r="L70" s="58"/>
      <c r="M70" s="146"/>
    </row>
    <row r="71" spans="1:13" ht="15">
      <c r="A71" s="22"/>
      <c r="B71" s="14"/>
      <c r="C71" s="10"/>
      <c r="D71" s="6" t="s">
        <v>22</v>
      </c>
      <c r="E71" s="47" t="s">
        <v>78</v>
      </c>
      <c r="F71" s="55">
        <v>20</v>
      </c>
      <c r="G71" s="56">
        <v>1.52</v>
      </c>
      <c r="H71" s="56">
        <v>0.16</v>
      </c>
      <c r="I71" s="56">
        <v>9.84</v>
      </c>
      <c r="J71" s="56">
        <v>47</v>
      </c>
      <c r="K71" s="58">
        <v>119</v>
      </c>
      <c r="L71" s="37"/>
      <c r="M71" s="126"/>
    </row>
    <row r="72" spans="1:13" ht="15">
      <c r="A72" s="22"/>
      <c r="B72" s="14"/>
      <c r="C72" s="10"/>
      <c r="D72" s="79"/>
      <c r="E72" s="47" t="s">
        <v>46</v>
      </c>
      <c r="F72" s="55">
        <v>20</v>
      </c>
      <c r="G72" s="58">
        <v>1.32</v>
      </c>
      <c r="H72" s="58">
        <v>0.24</v>
      </c>
      <c r="I72" s="58">
        <v>8.0399999999999991</v>
      </c>
      <c r="J72" s="58">
        <v>39.6</v>
      </c>
      <c r="K72" s="58">
        <v>120</v>
      </c>
      <c r="L72" s="37"/>
      <c r="M72" s="126"/>
    </row>
    <row r="73" spans="1:13" ht="15.75" thickBot="1">
      <c r="A73" s="23"/>
      <c r="B73" s="16"/>
      <c r="C73" s="7"/>
      <c r="D73" s="17" t="s">
        <v>32</v>
      </c>
      <c r="E73" s="8"/>
      <c r="F73" s="18">
        <f>SUM(F67:F72)</f>
        <v>500</v>
      </c>
      <c r="G73" s="18">
        <f>SUM(G67:G72)</f>
        <v>14.299999999999999</v>
      </c>
      <c r="H73" s="18">
        <f>SUM(H67:H72)</f>
        <v>22.919999999999998</v>
      </c>
      <c r="I73" s="18">
        <f>SUM(I67:I72)</f>
        <v>82.88</v>
      </c>
      <c r="J73" s="18">
        <f>SUM(J67:J72)</f>
        <v>655.7</v>
      </c>
      <c r="K73" s="24"/>
      <c r="L73" s="18">
        <f>SUM(L68:L72)</f>
        <v>0</v>
      </c>
      <c r="M73" s="126"/>
    </row>
    <row r="74" spans="1:13" ht="15">
      <c r="A74" s="22"/>
      <c r="B74" s="14"/>
      <c r="C74" s="10"/>
      <c r="D74" s="94" t="s">
        <v>25</v>
      </c>
      <c r="E74" s="92" t="s">
        <v>73</v>
      </c>
      <c r="F74" s="85">
        <v>150</v>
      </c>
      <c r="G74" s="85">
        <v>0.6</v>
      </c>
      <c r="H74" s="85">
        <v>0.45</v>
      </c>
      <c r="I74" s="85">
        <v>15.45</v>
      </c>
      <c r="J74" s="85">
        <v>70.5</v>
      </c>
      <c r="K74" s="107">
        <v>25</v>
      </c>
      <c r="L74" s="85"/>
      <c r="M74" s="126"/>
    </row>
    <row r="75" spans="1:13" ht="15">
      <c r="A75" s="22">
        <f>A68</f>
        <v>1</v>
      </c>
      <c r="B75" s="13">
        <f>B68</f>
        <v>5</v>
      </c>
      <c r="C75" s="10" t="s">
        <v>24</v>
      </c>
      <c r="D75" s="6" t="s">
        <v>26</v>
      </c>
      <c r="E75" s="68" t="s">
        <v>49</v>
      </c>
      <c r="F75" s="58">
        <v>200</v>
      </c>
      <c r="G75" s="58">
        <v>5.78</v>
      </c>
      <c r="H75" s="58">
        <v>5.5</v>
      </c>
      <c r="I75" s="58">
        <v>10.8</v>
      </c>
      <c r="J75" s="58">
        <v>115.7</v>
      </c>
      <c r="K75" s="59">
        <v>37</v>
      </c>
      <c r="L75" s="37"/>
      <c r="M75" s="146"/>
    </row>
    <row r="76" spans="1:13" ht="15">
      <c r="A76" s="22"/>
      <c r="B76" s="14"/>
      <c r="C76" s="10"/>
      <c r="D76" s="6" t="s">
        <v>27</v>
      </c>
      <c r="E76" s="68" t="s">
        <v>100</v>
      </c>
      <c r="F76" s="58">
        <v>90</v>
      </c>
      <c r="G76" s="58">
        <v>12.76</v>
      </c>
      <c r="H76" s="58">
        <v>1.65</v>
      </c>
      <c r="I76" s="58">
        <v>4.9400000000000004</v>
      </c>
      <c r="J76" s="58">
        <v>84.8</v>
      </c>
      <c r="K76" s="59">
        <v>75</v>
      </c>
      <c r="L76" s="37"/>
      <c r="M76" s="126"/>
    </row>
    <row r="77" spans="1:13" ht="15">
      <c r="A77" s="22"/>
      <c r="B77" s="14"/>
      <c r="C77" s="10"/>
      <c r="D77" s="6" t="s">
        <v>28</v>
      </c>
      <c r="E77" s="68" t="s">
        <v>45</v>
      </c>
      <c r="F77" s="58">
        <v>150</v>
      </c>
      <c r="G77" s="58">
        <v>3.34</v>
      </c>
      <c r="H77" s="58">
        <v>4.91</v>
      </c>
      <c r="I77" s="58">
        <v>33.93</v>
      </c>
      <c r="J77" s="58">
        <v>191.49</v>
      </c>
      <c r="K77" s="59">
        <v>53</v>
      </c>
      <c r="L77" s="37"/>
      <c r="M77" s="126"/>
    </row>
    <row r="78" spans="1:13" ht="15">
      <c r="A78" s="22"/>
      <c r="B78" s="14"/>
      <c r="C78" s="10"/>
      <c r="D78" s="6" t="s">
        <v>29</v>
      </c>
      <c r="E78" s="68" t="s">
        <v>43</v>
      </c>
      <c r="F78" s="58">
        <v>200</v>
      </c>
      <c r="G78" s="58">
        <v>0</v>
      </c>
      <c r="H78" s="58">
        <v>0</v>
      </c>
      <c r="I78" s="58">
        <v>14.16</v>
      </c>
      <c r="J78" s="58">
        <v>55.48</v>
      </c>
      <c r="K78" s="59">
        <v>104</v>
      </c>
      <c r="L78" s="37"/>
      <c r="M78" s="126"/>
    </row>
    <row r="79" spans="1:13" ht="15">
      <c r="A79" s="22"/>
      <c r="B79" s="14"/>
      <c r="C79" s="10"/>
      <c r="D79" s="6" t="s">
        <v>30</v>
      </c>
      <c r="E79" s="47" t="s">
        <v>75</v>
      </c>
      <c r="F79" s="56">
        <v>45</v>
      </c>
      <c r="G79" s="56">
        <v>3.42</v>
      </c>
      <c r="H79" s="56">
        <v>0.36</v>
      </c>
      <c r="I79" s="56">
        <v>22.14</v>
      </c>
      <c r="J79" s="56">
        <v>105.75</v>
      </c>
      <c r="K79" s="57">
        <v>119</v>
      </c>
      <c r="L79" s="37"/>
      <c r="M79" s="126"/>
    </row>
    <row r="80" spans="1:13" ht="15">
      <c r="A80" s="22"/>
      <c r="B80" s="14"/>
      <c r="C80" s="10"/>
      <c r="D80" s="6" t="s">
        <v>31</v>
      </c>
      <c r="E80" s="68" t="s">
        <v>46</v>
      </c>
      <c r="F80" s="58">
        <v>40</v>
      </c>
      <c r="G80" s="58">
        <v>2.64</v>
      </c>
      <c r="H80" s="58">
        <v>0.48</v>
      </c>
      <c r="I80" s="58">
        <v>16.079999999999998</v>
      </c>
      <c r="J80" s="58">
        <v>79.2</v>
      </c>
      <c r="K80" s="58">
        <v>120</v>
      </c>
      <c r="L80" s="37"/>
      <c r="M80" s="126"/>
    </row>
    <row r="81" spans="1:13" ht="15">
      <c r="A81" s="23"/>
      <c r="B81" s="16"/>
      <c r="C81" s="7"/>
      <c r="D81" s="17" t="s">
        <v>32</v>
      </c>
      <c r="E81" s="8"/>
      <c r="F81" s="18">
        <f>SUM(F74:F80)</f>
        <v>875</v>
      </c>
      <c r="G81" s="18">
        <f>SUM(G74:G80)</f>
        <v>28.54</v>
      </c>
      <c r="H81" s="18">
        <f>SUM(H74:H80)</f>
        <v>13.35</v>
      </c>
      <c r="I81" s="18">
        <f>SUM(I74:I80)</f>
        <v>117.5</v>
      </c>
      <c r="J81" s="18">
        <f>SUM(J74:J80)</f>
        <v>702.92000000000007</v>
      </c>
      <c r="K81" s="24"/>
      <c r="L81" s="18">
        <f>SUM(L75:L80)</f>
        <v>0</v>
      </c>
      <c r="M81" s="126"/>
    </row>
    <row r="82" spans="1:13" ht="15.75" customHeight="1" thickBot="1">
      <c r="A82" s="27">
        <f>A68</f>
        <v>1</v>
      </c>
      <c r="B82" s="28">
        <f>B68</f>
        <v>5</v>
      </c>
      <c r="C82" s="147" t="s">
        <v>4</v>
      </c>
      <c r="D82" s="148"/>
      <c r="E82" s="29"/>
      <c r="F82" s="30">
        <f>F73+F81</f>
        <v>1375</v>
      </c>
      <c r="G82" s="30">
        <f>G73+G81</f>
        <v>42.839999999999996</v>
      </c>
      <c r="H82" s="30">
        <f>H73+H81</f>
        <v>36.269999999999996</v>
      </c>
      <c r="I82" s="30">
        <f>I73+I81</f>
        <v>200.38</v>
      </c>
      <c r="J82" s="30">
        <f>J73+J81</f>
        <v>1358.6200000000001</v>
      </c>
      <c r="K82" s="30"/>
      <c r="L82" s="30">
        <f>L73+L81</f>
        <v>0</v>
      </c>
      <c r="M82" s="126"/>
    </row>
    <row r="83" spans="1:13" ht="15.75" customHeight="1">
      <c r="A83" s="96"/>
      <c r="B83" s="89"/>
      <c r="C83" s="90"/>
      <c r="D83" s="94" t="s">
        <v>25</v>
      </c>
      <c r="E83" s="47" t="s">
        <v>41</v>
      </c>
      <c r="F83" s="123">
        <v>15</v>
      </c>
      <c r="G83" s="123">
        <v>3.48</v>
      </c>
      <c r="H83" s="123">
        <v>4.43</v>
      </c>
      <c r="I83" s="123">
        <v>0</v>
      </c>
      <c r="J83" s="124">
        <v>54.6</v>
      </c>
      <c r="K83" s="98">
        <v>1</v>
      </c>
      <c r="L83" s="97"/>
      <c r="M83" s="126"/>
    </row>
    <row r="84" spans="1:13" ht="15">
      <c r="A84" s="22">
        <v>2</v>
      </c>
      <c r="B84" s="14">
        <v>1</v>
      </c>
      <c r="C84" s="10" t="s">
        <v>19</v>
      </c>
      <c r="D84" s="75" t="s">
        <v>25</v>
      </c>
      <c r="E84" s="47" t="s">
        <v>65</v>
      </c>
      <c r="F84" s="48">
        <v>10</v>
      </c>
      <c r="G84" s="48">
        <v>0.08</v>
      </c>
      <c r="H84" s="48">
        <v>7.25</v>
      </c>
      <c r="I84" s="48">
        <v>0.13</v>
      </c>
      <c r="J84" s="49">
        <v>66.099999999999994</v>
      </c>
      <c r="K84" s="38">
        <v>2</v>
      </c>
      <c r="L84" s="37"/>
      <c r="M84" s="126"/>
    </row>
    <row r="85" spans="1:13" ht="15">
      <c r="A85" s="22"/>
      <c r="B85" s="14"/>
      <c r="C85" s="10"/>
      <c r="D85" s="6" t="s">
        <v>20</v>
      </c>
      <c r="E85" s="47" t="s">
        <v>102</v>
      </c>
      <c r="F85" s="48">
        <v>205</v>
      </c>
      <c r="G85" s="48">
        <v>6.23</v>
      </c>
      <c r="H85" s="48">
        <v>7.14</v>
      </c>
      <c r="I85" s="48">
        <v>31.66</v>
      </c>
      <c r="J85" s="49">
        <v>215.55</v>
      </c>
      <c r="K85" s="54">
        <v>320</v>
      </c>
      <c r="L85" s="50"/>
      <c r="M85" s="126"/>
    </row>
    <row r="86" spans="1:13" ht="15">
      <c r="A86" s="22"/>
      <c r="B86" s="14"/>
      <c r="C86" s="10"/>
      <c r="D86" s="6" t="s">
        <v>21</v>
      </c>
      <c r="E86" s="53" t="s">
        <v>39</v>
      </c>
      <c r="F86" s="121">
        <v>200</v>
      </c>
      <c r="G86" s="121">
        <v>0</v>
      </c>
      <c r="H86" s="121">
        <v>0</v>
      </c>
      <c r="I86" s="121">
        <v>7.27</v>
      </c>
      <c r="J86" s="122">
        <v>28.73</v>
      </c>
      <c r="K86" s="38">
        <v>114</v>
      </c>
      <c r="L86" s="50"/>
      <c r="M86" s="146" t="s">
        <v>79</v>
      </c>
    </row>
    <row r="87" spans="1:13" ht="15">
      <c r="A87" s="22"/>
      <c r="B87" s="14"/>
      <c r="C87" s="10"/>
      <c r="D87" s="6" t="s">
        <v>22</v>
      </c>
      <c r="E87" s="68" t="s">
        <v>92</v>
      </c>
      <c r="F87" s="48">
        <v>30</v>
      </c>
      <c r="G87" s="48">
        <v>2.25</v>
      </c>
      <c r="H87" s="48">
        <v>0.87</v>
      </c>
      <c r="I87" s="48">
        <v>14.94</v>
      </c>
      <c r="J87" s="49">
        <v>78.599999999999994</v>
      </c>
      <c r="K87" s="38">
        <v>121</v>
      </c>
      <c r="L87" s="37"/>
      <c r="M87" s="126"/>
    </row>
    <row r="88" spans="1:13" ht="15">
      <c r="A88" s="22"/>
      <c r="B88" s="14"/>
      <c r="C88" s="10"/>
      <c r="D88" s="6"/>
      <c r="E88" s="68" t="s">
        <v>103</v>
      </c>
      <c r="F88" s="48">
        <v>200</v>
      </c>
      <c r="G88" s="48">
        <v>8.25</v>
      </c>
      <c r="H88" s="48">
        <v>6.25</v>
      </c>
      <c r="I88" s="48">
        <v>22</v>
      </c>
      <c r="J88" s="49">
        <v>175</v>
      </c>
      <c r="K88" s="38"/>
      <c r="L88" s="37"/>
      <c r="M88" s="126"/>
    </row>
    <row r="89" spans="1:13" ht="15">
      <c r="A89" s="22"/>
      <c r="B89" s="14"/>
      <c r="C89" s="10"/>
      <c r="D89" s="100"/>
      <c r="E89" s="68"/>
      <c r="F89" s="37"/>
      <c r="G89" s="58"/>
      <c r="H89" s="58"/>
      <c r="I89" s="58"/>
      <c r="J89" s="58"/>
      <c r="K89" s="38"/>
      <c r="L89" s="37"/>
      <c r="M89" s="126"/>
    </row>
    <row r="90" spans="1:13" ht="15.75" thickBot="1">
      <c r="A90" s="23"/>
      <c r="B90" s="16"/>
      <c r="C90" s="7"/>
      <c r="D90" s="17" t="s">
        <v>32</v>
      </c>
      <c r="E90" s="8"/>
      <c r="F90" s="18">
        <f>SUM(F83:F89)</f>
        <v>660</v>
      </c>
      <c r="G90" s="18">
        <f>SUM(G83:G89)</f>
        <v>20.29</v>
      </c>
      <c r="H90" s="18">
        <f>SUM(H83:H89)</f>
        <v>25.94</v>
      </c>
      <c r="I90" s="18">
        <f>SUM(I83:I89)</f>
        <v>76</v>
      </c>
      <c r="J90" s="18">
        <f>SUM(J83:J89)</f>
        <v>618.58000000000004</v>
      </c>
      <c r="K90" s="24"/>
      <c r="L90" s="18">
        <f>SUM(L84:L89)</f>
        <v>0</v>
      </c>
      <c r="M90" s="126"/>
    </row>
    <row r="91" spans="1:13" ht="15">
      <c r="A91" s="22"/>
      <c r="B91" s="14"/>
      <c r="C91" s="10"/>
      <c r="D91" s="120" t="s">
        <v>25</v>
      </c>
      <c r="E91" s="92" t="s">
        <v>73</v>
      </c>
      <c r="F91" s="85">
        <v>150</v>
      </c>
      <c r="G91" s="85">
        <v>0.6</v>
      </c>
      <c r="H91" s="85">
        <v>0.45</v>
      </c>
      <c r="I91" s="85">
        <v>15.45</v>
      </c>
      <c r="J91" s="125">
        <v>70.5</v>
      </c>
      <c r="K91" s="107">
        <v>25</v>
      </c>
      <c r="L91" s="85"/>
      <c r="M91" s="126"/>
    </row>
    <row r="92" spans="1:13" ht="15">
      <c r="A92" s="22">
        <f>A84</f>
        <v>2</v>
      </c>
      <c r="B92" s="13">
        <f>B84</f>
        <v>1</v>
      </c>
      <c r="C92" s="10" t="s">
        <v>24</v>
      </c>
      <c r="D92" s="6" t="s">
        <v>26</v>
      </c>
      <c r="E92" s="47" t="s">
        <v>50</v>
      </c>
      <c r="F92" s="55">
        <v>200</v>
      </c>
      <c r="G92" s="55">
        <v>4.91</v>
      </c>
      <c r="H92" s="55">
        <v>9.9600000000000009</v>
      </c>
      <c r="I92" s="55">
        <v>9.02</v>
      </c>
      <c r="J92" s="70">
        <v>146.41</v>
      </c>
      <c r="K92" s="38">
        <v>35</v>
      </c>
      <c r="L92" s="37"/>
      <c r="M92" s="126"/>
    </row>
    <row r="93" spans="1:13" ht="15">
      <c r="A93" s="22"/>
      <c r="B93" s="14"/>
      <c r="C93" s="10"/>
      <c r="D93" s="6" t="s">
        <v>27</v>
      </c>
      <c r="E93" s="47" t="s">
        <v>44</v>
      </c>
      <c r="F93" s="55">
        <v>90</v>
      </c>
      <c r="G93" s="55">
        <v>18.13</v>
      </c>
      <c r="H93" s="55">
        <v>17.05</v>
      </c>
      <c r="I93" s="55">
        <v>3.69</v>
      </c>
      <c r="J93" s="70">
        <v>240.96</v>
      </c>
      <c r="K93" s="38">
        <v>89</v>
      </c>
      <c r="L93" s="37"/>
      <c r="M93" s="126"/>
    </row>
    <row r="94" spans="1:13" ht="15">
      <c r="A94" s="22"/>
      <c r="B94" s="14"/>
      <c r="C94" s="10"/>
      <c r="D94" s="6" t="s">
        <v>28</v>
      </c>
      <c r="E94" s="47" t="s">
        <v>45</v>
      </c>
      <c r="F94" s="55">
        <v>150</v>
      </c>
      <c r="G94" s="58">
        <v>3.34</v>
      </c>
      <c r="H94" s="58">
        <v>4.91</v>
      </c>
      <c r="I94" s="58">
        <v>33.93</v>
      </c>
      <c r="J94" s="58">
        <v>191.49</v>
      </c>
      <c r="K94" s="59">
        <v>53</v>
      </c>
      <c r="L94" s="37"/>
      <c r="M94" s="126"/>
    </row>
    <row r="95" spans="1:13" ht="15">
      <c r="A95" s="22"/>
      <c r="B95" s="14"/>
      <c r="C95" s="10"/>
      <c r="D95" s="6" t="s">
        <v>29</v>
      </c>
      <c r="E95" s="47" t="s">
        <v>104</v>
      </c>
      <c r="F95" s="55">
        <v>200</v>
      </c>
      <c r="G95" s="56">
        <v>0.25</v>
      </c>
      <c r="H95" s="56">
        <v>0</v>
      </c>
      <c r="I95" s="56">
        <v>12.73</v>
      </c>
      <c r="J95" s="56">
        <v>51.3</v>
      </c>
      <c r="K95" s="57">
        <v>216</v>
      </c>
      <c r="L95" s="37"/>
      <c r="M95" s="126"/>
    </row>
    <row r="96" spans="1:13" ht="15">
      <c r="A96" s="22"/>
      <c r="B96" s="14"/>
      <c r="C96" s="10"/>
      <c r="D96" s="6" t="s">
        <v>30</v>
      </c>
      <c r="E96" s="47" t="s">
        <v>78</v>
      </c>
      <c r="F96" s="55">
        <v>20</v>
      </c>
      <c r="G96" s="56">
        <v>1.52</v>
      </c>
      <c r="H96" s="56">
        <v>0.16</v>
      </c>
      <c r="I96" s="56">
        <v>9.84</v>
      </c>
      <c r="J96" s="56">
        <v>47</v>
      </c>
      <c r="K96" s="58">
        <v>119</v>
      </c>
      <c r="L96" s="37"/>
      <c r="M96" s="126"/>
    </row>
    <row r="97" spans="1:13" ht="15">
      <c r="A97" s="22"/>
      <c r="B97" s="14"/>
      <c r="C97" s="10"/>
      <c r="D97" s="6" t="s">
        <v>31</v>
      </c>
      <c r="E97" s="47" t="s">
        <v>46</v>
      </c>
      <c r="F97" s="55">
        <v>20</v>
      </c>
      <c r="G97" s="58">
        <v>1.32</v>
      </c>
      <c r="H97" s="58">
        <v>0.24</v>
      </c>
      <c r="I97" s="58">
        <v>8.0399999999999991</v>
      </c>
      <c r="J97" s="58">
        <v>39.6</v>
      </c>
      <c r="K97" s="58">
        <v>120</v>
      </c>
      <c r="L97" s="37"/>
      <c r="M97" s="126"/>
    </row>
    <row r="98" spans="1:13" ht="15">
      <c r="A98" s="23"/>
      <c r="B98" s="16"/>
      <c r="C98" s="7"/>
      <c r="D98" s="17" t="s">
        <v>32</v>
      </c>
      <c r="E98" s="8"/>
      <c r="F98" s="18">
        <f>SUM(F91:F97)</f>
        <v>830</v>
      </c>
      <c r="G98" s="18">
        <f>SUM(G91:G97)</f>
        <v>30.07</v>
      </c>
      <c r="H98" s="18">
        <f>SUM(H91:H97)</f>
        <v>32.770000000000003</v>
      </c>
      <c r="I98" s="18">
        <f>SUM(I91:I97)</f>
        <v>92.700000000000017</v>
      </c>
      <c r="J98" s="18">
        <f>SUM(J91:J97)</f>
        <v>787.26</v>
      </c>
      <c r="K98" s="24"/>
      <c r="L98" s="18">
        <f>SUM(L92:L97)</f>
        <v>0</v>
      </c>
      <c r="M98" s="126"/>
    </row>
    <row r="99" spans="1:13" ht="15.75" thickBot="1">
      <c r="A99" s="27">
        <f>A84</f>
        <v>2</v>
      </c>
      <c r="B99" s="28">
        <f>B84</f>
        <v>1</v>
      </c>
      <c r="C99" s="147" t="s">
        <v>4</v>
      </c>
      <c r="D99" s="148"/>
      <c r="E99" s="29"/>
      <c r="F99" s="30">
        <f>F90+F98</f>
        <v>1490</v>
      </c>
      <c r="G99" s="30">
        <f>G90+G98</f>
        <v>50.36</v>
      </c>
      <c r="H99" s="30">
        <f>H90+H98</f>
        <v>58.710000000000008</v>
      </c>
      <c r="I99" s="30">
        <f>I90+I98</f>
        <v>168.70000000000002</v>
      </c>
      <c r="J99" s="30">
        <f>J90+J98</f>
        <v>1405.8400000000001</v>
      </c>
      <c r="K99" s="30"/>
      <c r="L99" s="30">
        <f>L90+L98</f>
        <v>0</v>
      </c>
      <c r="M99" s="126"/>
    </row>
    <row r="100" spans="1:13" s="126" customFormat="1" ht="15">
      <c r="A100" s="89"/>
      <c r="B100" s="89"/>
      <c r="C100" s="90"/>
      <c r="D100" s="120" t="s">
        <v>25</v>
      </c>
      <c r="E100" s="108" t="s">
        <v>73</v>
      </c>
      <c r="F100" s="97">
        <v>150</v>
      </c>
      <c r="G100" s="97">
        <v>0.6</v>
      </c>
      <c r="H100" s="97">
        <v>0.6</v>
      </c>
      <c r="I100" s="97">
        <v>14.7</v>
      </c>
      <c r="J100" s="98">
        <v>70.5</v>
      </c>
      <c r="K100" s="98">
        <v>24</v>
      </c>
      <c r="L100" s="97"/>
    </row>
    <row r="101" spans="1:13" ht="15">
      <c r="A101" s="13">
        <v>2</v>
      </c>
      <c r="B101" s="14">
        <v>2</v>
      </c>
      <c r="C101" s="10" t="s">
        <v>19</v>
      </c>
      <c r="D101" s="6" t="s">
        <v>20</v>
      </c>
      <c r="E101" s="47" t="s">
        <v>88</v>
      </c>
      <c r="F101" s="56">
        <v>90</v>
      </c>
      <c r="G101" s="56">
        <v>19.78</v>
      </c>
      <c r="H101" s="56">
        <v>24.51</v>
      </c>
      <c r="I101" s="56">
        <v>2.52</v>
      </c>
      <c r="J101" s="127">
        <v>312.27999999999997</v>
      </c>
      <c r="K101" s="127">
        <v>321</v>
      </c>
      <c r="L101" s="58"/>
      <c r="M101" s="126"/>
    </row>
    <row r="102" spans="1:13" ht="15">
      <c r="A102" s="13"/>
      <c r="B102" s="14"/>
      <c r="C102" s="10"/>
      <c r="D102" s="100" t="s">
        <v>28</v>
      </c>
      <c r="E102" s="53" t="s">
        <v>42</v>
      </c>
      <c r="F102" s="65">
        <v>150</v>
      </c>
      <c r="G102" s="65">
        <v>4.3499999999999996</v>
      </c>
      <c r="H102" s="65">
        <v>4.24</v>
      </c>
      <c r="I102" s="65">
        <v>18.77</v>
      </c>
      <c r="J102" s="56">
        <v>129.54</v>
      </c>
      <c r="K102" s="56">
        <v>253</v>
      </c>
      <c r="L102" s="69"/>
      <c r="M102" s="126"/>
    </row>
    <row r="103" spans="1:13" ht="15">
      <c r="A103" s="13"/>
      <c r="B103" s="14"/>
      <c r="C103" s="10"/>
      <c r="D103" s="6" t="s">
        <v>21</v>
      </c>
      <c r="E103" s="47" t="s">
        <v>51</v>
      </c>
      <c r="F103" s="56">
        <v>200</v>
      </c>
      <c r="G103" s="56">
        <v>0</v>
      </c>
      <c r="H103" s="56">
        <v>0</v>
      </c>
      <c r="I103" s="56">
        <v>20.170000000000002</v>
      </c>
      <c r="J103" s="56">
        <v>81.3</v>
      </c>
      <c r="K103" s="66">
        <v>95</v>
      </c>
      <c r="L103" s="58"/>
      <c r="M103" s="126"/>
    </row>
    <row r="104" spans="1:13" ht="15">
      <c r="A104" s="13"/>
      <c r="B104" s="14"/>
      <c r="C104" s="10"/>
      <c r="D104" s="6" t="s">
        <v>22</v>
      </c>
      <c r="E104" s="47" t="s">
        <v>78</v>
      </c>
      <c r="F104" s="55">
        <v>20</v>
      </c>
      <c r="G104" s="56">
        <v>1.52</v>
      </c>
      <c r="H104" s="56">
        <v>0.16</v>
      </c>
      <c r="I104" s="56">
        <v>9.84</v>
      </c>
      <c r="J104" s="56">
        <v>47</v>
      </c>
      <c r="K104" s="58">
        <v>119</v>
      </c>
      <c r="L104" s="37"/>
      <c r="M104" s="126"/>
    </row>
    <row r="105" spans="1:13" ht="15">
      <c r="A105" s="13"/>
      <c r="B105" s="14"/>
      <c r="C105" s="10"/>
      <c r="D105" s="6"/>
      <c r="E105" s="47" t="s">
        <v>46</v>
      </c>
      <c r="F105" s="55">
        <v>20</v>
      </c>
      <c r="G105" s="58">
        <v>1.32</v>
      </c>
      <c r="H105" s="58">
        <v>0.24</v>
      </c>
      <c r="I105" s="58">
        <v>8.0399999999999991</v>
      </c>
      <c r="J105" s="58">
        <v>39.6</v>
      </c>
      <c r="K105" s="58">
        <v>120</v>
      </c>
      <c r="L105" s="58"/>
      <c r="M105" s="126"/>
    </row>
    <row r="106" spans="1:13" ht="15.75" thickBot="1">
      <c r="A106" s="15"/>
      <c r="B106" s="16"/>
      <c r="C106" s="7"/>
      <c r="D106" s="17" t="s">
        <v>32</v>
      </c>
      <c r="E106" s="8"/>
      <c r="F106" s="18">
        <f t="shared" ref="F106:K106" si="0">SUM(F100:F105)</f>
        <v>630</v>
      </c>
      <c r="G106" s="18">
        <f t="shared" si="0"/>
        <v>27.570000000000004</v>
      </c>
      <c r="H106" s="18">
        <f t="shared" si="0"/>
        <v>29.75</v>
      </c>
      <c r="I106" s="18">
        <f t="shared" si="0"/>
        <v>74.039999999999992</v>
      </c>
      <c r="J106" s="18">
        <f t="shared" si="0"/>
        <v>680.21999999999991</v>
      </c>
      <c r="K106" s="24">
        <f t="shared" si="0"/>
        <v>932</v>
      </c>
      <c r="L106" s="18">
        <f>SUM(L101:L105)</f>
        <v>0</v>
      </c>
      <c r="M106" s="126"/>
    </row>
    <row r="107" spans="1:13" ht="15">
      <c r="A107" s="13"/>
      <c r="B107" s="14"/>
      <c r="C107" s="10"/>
      <c r="D107" s="120" t="s">
        <v>25</v>
      </c>
      <c r="E107" s="92" t="s">
        <v>105</v>
      </c>
      <c r="F107" s="85">
        <v>60</v>
      </c>
      <c r="G107" s="85">
        <v>1.75</v>
      </c>
      <c r="H107" s="85">
        <v>0.11</v>
      </c>
      <c r="I107" s="85">
        <v>3.55</v>
      </c>
      <c r="J107" s="85">
        <v>21.6</v>
      </c>
      <c r="K107" s="125">
        <v>172</v>
      </c>
      <c r="L107" s="85"/>
      <c r="M107" s="126"/>
    </row>
    <row r="108" spans="1:13" ht="15">
      <c r="A108" s="13">
        <f>A101</f>
        <v>2</v>
      </c>
      <c r="B108" s="13">
        <f>B101</f>
        <v>2</v>
      </c>
      <c r="C108" s="10" t="s">
        <v>24</v>
      </c>
      <c r="D108" s="6" t="s">
        <v>26</v>
      </c>
      <c r="E108" s="68" t="s">
        <v>106</v>
      </c>
      <c r="F108" s="56">
        <v>200</v>
      </c>
      <c r="G108" s="56">
        <v>8.49</v>
      </c>
      <c r="H108" s="56">
        <v>7.64</v>
      </c>
      <c r="I108" s="56">
        <v>10.58</v>
      </c>
      <c r="J108" s="56">
        <v>145.11000000000001</v>
      </c>
      <c r="K108" s="58">
        <v>49</v>
      </c>
      <c r="L108" s="58"/>
      <c r="M108" s="126"/>
    </row>
    <row r="109" spans="1:13" ht="15">
      <c r="A109" s="13"/>
      <c r="B109" s="14"/>
      <c r="C109" s="10"/>
      <c r="D109" s="6" t="s">
        <v>27</v>
      </c>
      <c r="E109" s="68" t="s">
        <v>107</v>
      </c>
      <c r="F109" s="37">
        <v>90</v>
      </c>
      <c r="G109" s="37">
        <v>13.81</v>
      </c>
      <c r="H109" s="37">
        <v>7.8</v>
      </c>
      <c r="I109" s="37">
        <v>7.21</v>
      </c>
      <c r="J109" s="37">
        <v>154.13</v>
      </c>
      <c r="K109" s="38">
        <v>85</v>
      </c>
      <c r="L109" s="37"/>
      <c r="M109" s="126"/>
    </row>
    <row r="110" spans="1:13" ht="15">
      <c r="A110" s="13"/>
      <c r="B110" s="14"/>
      <c r="C110" s="10"/>
      <c r="D110" s="6" t="s">
        <v>28</v>
      </c>
      <c r="E110" s="36" t="s">
        <v>47</v>
      </c>
      <c r="F110" s="58">
        <v>150</v>
      </c>
      <c r="G110" s="58">
        <v>6.76</v>
      </c>
      <c r="H110" s="58">
        <v>3.93</v>
      </c>
      <c r="I110" s="58">
        <v>41.29</v>
      </c>
      <c r="J110" s="58">
        <v>227.48</v>
      </c>
      <c r="K110" s="59">
        <v>64</v>
      </c>
      <c r="L110" s="58"/>
      <c r="M110" s="126"/>
    </row>
    <row r="111" spans="1:13" ht="15">
      <c r="A111" s="13"/>
      <c r="B111" s="14"/>
      <c r="C111" s="10"/>
      <c r="D111" s="6" t="s">
        <v>29</v>
      </c>
      <c r="E111" s="68" t="s">
        <v>51</v>
      </c>
      <c r="F111" s="56">
        <v>200</v>
      </c>
      <c r="G111" s="56">
        <v>0</v>
      </c>
      <c r="H111" s="56">
        <v>0</v>
      </c>
      <c r="I111" s="56">
        <v>20</v>
      </c>
      <c r="J111" s="56">
        <v>80.599999999999994</v>
      </c>
      <c r="K111" s="66">
        <v>95</v>
      </c>
      <c r="L111" s="58"/>
      <c r="M111" s="126"/>
    </row>
    <row r="112" spans="1:13" ht="15">
      <c r="A112" s="13"/>
      <c r="B112" s="14"/>
      <c r="C112" s="10"/>
      <c r="D112" s="6" t="s">
        <v>30</v>
      </c>
      <c r="E112" s="68" t="s">
        <v>78</v>
      </c>
      <c r="F112" s="58">
        <v>30</v>
      </c>
      <c r="G112" s="56">
        <v>2.2799999999999998</v>
      </c>
      <c r="H112" s="56">
        <v>0.24</v>
      </c>
      <c r="I112" s="56">
        <v>14.76</v>
      </c>
      <c r="J112" s="56">
        <v>70.5</v>
      </c>
      <c r="K112" s="56">
        <v>119</v>
      </c>
      <c r="L112" s="37"/>
      <c r="M112" s="126"/>
    </row>
    <row r="113" spans="1:13" ht="15">
      <c r="A113" s="13"/>
      <c r="B113" s="14"/>
      <c r="C113" s="10"/>
      <c r="D113" s="6" t="s">
        <v>31</v>
      </c>
      <c r="E113" s="47" t="s">
        <v>46</v>
      </c>
      <c r="F113" s="55">
        <v>30</v>
      </c>
      <c r="G113" s="58">
        <v>1.98</v>
      </c>
      <c r="H113" s="58">
        <v>0.36</v>
      </c>
      <c r="I113" s="58">
        <v>12.06</v>
      </c>
      <c r="J113" s="58">
        <v>59.4</v>
      </c>
      <c r="K113" s="58">
        <v>120</v>
      </c>
      <c r="L113" s="37"/>
      <c r="M113" s="126"/>
    </row>
    <row r="114" spans="1:13" ht="15">
      <c r="A114" s="15"/>
      <c r="B114" s="16"/>
      <c r="C114" s="7"/>
      <c r="D114" s="17" t="s">
        <v>32</v>
      </c>
      <c r="E114" s="8"/>
      <c r="F114" s="18">
        <f>SUM(F107:F113)</f>
        <v>760</v>
      </c>
      <c r="G114" s="18">
        <f>SUM(G107:G113)</f>
        <v>35.07</v>
      </c>
      <c r="H114" s="18">
        <f>SUM(H107:H113)</f>
        <v>20.079999999999998</v>
      </c>
      <c r="I114" s="18">
        <f>SUM(I107:I113)</f>
        <v>109.45</v>
      </c>
      <c r="J114" s="18">
        <f>SUM(J107:J113)</f>
        <v>758.82</v>
      </c>
      <c r="K114" s="24"/>
      <c r="L114" s="18">
        <f>SUM(L108:L113)</f>
        <v>0</v>
      </c>
      <c r="M114" s="126"/>
    </row>
    <row r="115" spans="1:13" ht="15.75" thickBot="1">
      <c r="A115" s="31">
        <f>A101</f>
        <v>2</v>
      </c>
      <c r="B115" s="31">
        <f>B101</f>
        <v>2</v>
      </c>
      <c r="C115" s="147" t="s">
        <v>4</v>
      </c>
      <c r="D115" s="148"/>
      <c r="E115" s="29"/>
      <c r="F115" s="30">
        <f>F106+F114</f>
        <v>1390</v>
      </c>
      <c r="G115" s="30">
        <f>G106+G114</f>
        <v>62.64</v>
      </c>
      <c r="H115" s="30">
        <f>H106+H114</f>
        <v>49.83</v>
      </c>
      <c r="I115" s="30">
        <f>I106+I114</f>
        <v>183.49</v>
      </c>
      <c r="J115" s="30">
        <f>J106+J114</f>
        <v>1439.04</v>
      </c>
      <c r="K115" s="30"/>
      <c r="L115" s="30">
        <f>L106+L114</f>
        <v>0</v>
      </c>
      <c r="M115" s="126"/>
    </row>
    <row r="116" spans="1:13" s="126" customFormat="1" ht="15">
      <c r="A116" s="89"/>
      <c r="B116" s="89"/>
      <c r="C116" s="90"/>
      <c r="D116" s="120" t="s">
        <v>25</v>
      </c>
      <c r="E116" s="108" t="s">
        <v>84</v>
      </c>
      <c r="F116" s="97">
        <v>60</v>
      </c>
      <c r="G116" s="86">
        <v>0.48</v>
      </c>
      <c r="H116" s="86">
        <v>0.6</v>
      </c>
      <c r="I116" s="86">
        <v>1.56</v>
      </c>
      <c r="J116" s="86">
        <v>8.4</v>
      </c>
      <c r="K116" s="128">
        <v>28</v>
      </c>
      <c r="L116" s="86"/>
    </row>
    <row r="117" spans="1:13" ht="15">
      <c r="A117" s="22">
        <v>2</v>
      </c>
      <c r="B117" s="14">
        <v>3</v>
      </c>
      <c r="C117" s="10" t="s">
        <v>19</v>
      </c>
      <c r="D117" s="6" t="s">
        <v>20</v>
      </c>
      <c r="E117" s="68" t="s">
        <v>108</v>
      </c>
      <c r="F117" s="37">
        <v>90</v>
      </c>
      <c r="G117" s="58">
        <v>12.86</v>
      </c>
      <c r="H117" s="58">
        <v>1.65</v>
      </c>
      <c r="I117" s="58">
        <v>4.9400000000000004</v>
      </c>
      <c r="J117" s="58">
        <v>84.8</v>
      </c>
      <c r="K117" s="59">
        <v>75</v>
      </c>
      <c r="L117" s="37"/>
      <c r="M117" s="126"/>
    </row>
    <row r="118" spans="1:13" ht="15">
      <c r="A118" s="22"/>
      <c r="B118" s="14"/>
      <c r="C118" s="10"/>
      <c r="D118" s="100" t="s">
        <v>28</v>
      </c>
      <c r="E118" s="68" t="s">
        <v>109</v>
      </c>
      <c r="F118" s="37">
        <v>150</v>
      </c>
      <c r="G118" s="37">
        <v>3.23</v>
      </c>
      <c r="H118" s="37">
        <v>5.1100000000000003</v>
      </c>
      <c r="I118" s="37">
        <v>25.3</v>
      </c>
      <c r="J118" s="37">
        <v>159.79</v>
      </c>
      <c r="K118" s="38">
        <v>226</v>
      </c>
      <c r="L118" s="37"/>
      <c r="M118" s="126"/>
    </row>
    <row r="119" spans="1:13" ht="15">
      <c r="A119" s="22"/>
      <c r="B119" s="14"/>
      <c r="C119" s="10"/>
      <c r="D119" s="6" t="s">
        <v>21</v>
      </c>
      <c r="E119" s="68" t="s">
        <v>110</v>
      </c>
      <c r="F119" s="37">
        <v>200</v>
      </c>
      <c r="G119" s="55">
        <v>0.83</v>
      </c>
      <c r="H119" s="55">
        <v>0.04</v>
      </c>
      <c r="I119" s="55">
        <v>15.16</v>
      </c>
      <c r="J119" s="55">
        <v>64.22</v>
      </c>
      <c r="K119" s="51">
        <v>102</v>
      </c>
      <c r="L119" s="37"/>
      <c r="M119" s="126"/>
    </row>
    <row r="120" spans="1:13" ht="15.75" customHeight="1">
      <c r="A120" s="22"/>
      <c r="B120" s="14"/>
      <c r="C120" s="10"/>
      <c r="D120" s="6" t="s">
        <v>22</v>
      </c>
      <c r="E120" s="47" t="s">
        <v>75</v>
      </c>
      <c r="F120" s="56">
        <v>45</v>
      </c>
      <c r="G120" s="56">
        <v>3.42</v>
      </c>
      <c r="H120" s="56">
        <v>0.36</v>
      </c>
      <c r="I120" s="56">
        <v>22.14</v>
      </c>
      <c r="J120" s="56">
        <v>105.75</v>
      </c>
      <c r="K120" s="57">
        <v>119</v>
      </c>
      <c r="L120" s="37"/>
      <c r="M120" s="126"/>
    </row>
    <row r="121" spans="1:13" ht="15">
      <c r="A121" s="22"/>
      <c r="B121" s="14"/>
      <c r="C121" s="10"/>
      <c r="D121" s="6"/>
      <c r="E121" s="68" t="s">
        <v>46</v>
      </c>
      <c r="F121" s="58">
        <v>30</v>
      </c>
      <c r="G121" s="58">
        <v>1.98</v>
      </c>
      <c r="H121" s="58">
        <v>0.36</v>
      </c>
      <c r="I121" s="58">
        <v>12.06</v>
      </c>
      <c r="J121" s="58">
        <v>59.4</v>
      </c>
      <c r="K121" s="58">
        <v>120</v>
      </c>
      <c r="L121" s="37"/>
      <c r="M121" s="126"/>
    </row>
    <row r="122" spans="1:13" ht="15.75" thickBot="1">
      <c r="A122" s="23"/>
      <c r="B122" s="16"/>
      <c r="C122" s="7"/>
      <c r="D122" s="17" t="s">
        <v>32</v>
      </c>
      <c r="E122" s="8"/>
      <c r="F122" s="18">
        <f>SUM(F116:F121)</f>
        <v>575</v>
      </c>
      <c r="G122" s="18">
        <f>SUM(G116:G121)</f>
        <v>22.8</v>
      </c>
      <c r="H122" s="18">
        <f>SUM(H116:H121)</f>
        <v>8.120000000000001</v>
      </c>
      <c r="I122" s="18">
        <f>SUM(I116:I121)</f>
        <v>81.16</v>
      </c>
      <c r="J122" s="18">
        <f>SUM(J116:J121)</f>
        <v>482.36</v>
      </c>
      <c r="K122" s="24"/>
      <c r="L122" s="18">
        <f>SUM(L117:L121)</f>
        <v>0</v>
      </c>
      <c r="M122" s="126"/>
    </row>
    <row r="123" spans="1:13" ht="15">
      <c r="A123" s="22"/>
      <c r="B123" s="14"/>
      <c r="C123" s="10"/>
      <c r="D123" s="120" t="s">
        <v>25</v>
      </c>
      <c r="E123" s="92" t="s">
        <v>111</v>
      </c>
      <c r="F123" s="85">
        <v>60</v>
      </c>
      <c r="G123" s="85">
        <v>1.1200000000000001</v>
      </c>
      <c r="H123" s="85">
        <v>4.2699999999999996</v>
      </c>
      <c r="I123" s="85">
        <v>6.02</v>
      </c>
      <c r="J123" s="85">
        <v>68.62</v>
      </c>
      <c r="K123" s="107">
        <v>13</v>
      </c>
      <c r="L123" s="85"/>
      <c r="M123" s="126"/>
    </row>
    <row r="124" spans="1:13" ht="15">
      <c r="A124" s="22">
        <f>A117</f>
        <v>2</v>
      </c>
      <c r="B124" s="13">
        <f>B117</f>
        <v>3</v>
      </c>
      <c r="C124" s="10" t="s">
        <v>24</v>
      </c>
      <c r="D124" s="6" t="s">
        <v>26</v>
      </c>
      <c r="E124" s="68" t="s">
        <v>112</v>
      </c>
      <c r="F124" s="37">
        <v>200</v>
      </c>
      <c r="G124" s="37">
        <v>9.19</v>
      </c>
      <c r="H124" s="37">
        <v>5.64</v>
      </c>
      <c r="I124" s="37">
        <v>13.63</v>
      </c>
      <c r="J124" s="37">
        <v>141.18</v>
      </c>
      <c r="K124" s="38">
        <v>34</v>
      </c>
      <c r="L124" s="37"/>
      <c r="M124" s="126"/>
    </row>
    <row r="125" spans="1:13" ht="15">
      <c r="A125" s="22"/>
      <c r="B125" s="14"/>
      <c r="C125" s="10"/>
      <c r="D125" s="6" t="s">
        <v>27</v>
      </c>
      <c r="E125" s="68" t="s">
        <v>113</v>
      </c>
      <c r="F125" s="37">
        <v>90</v>
      </c>
      <c r="G125" s="37">
        <v>17.25</v>
      </c>
      <c r="H125" s="37">
        <v>14.98</v>
      </c>
      <c r="I125" s="37">
        <v>7.87</v>
      </c>
      <c r="J125" s="37">
        <v>235.78</v>
      </c>
      <c r="K125" s="38">
        <v>152</v>
      </c>
      <c r="L125" s="37"/>
      <c r="M125" s="126"/>
    </row>
    <row r="126" spans="1:13" ht="15">
      <c r="A126" s="22"/>
      <c r="B126" s="14"/>
      <c r="C126" s="10"/>
      <c r="D126" s="6" t="s">
        <v>28</v>
      </c>
      <c r="E126" s="68" t="s">
        <v>40</v>
      </c>
      <c r="F126" s="37">
        <v>150</v>
      </c>
      <c r="G126" s="37">
        <v>7.26</v>
      </c>
      <c r="H126" s="37">
        <v>4.96</v>
      </c>
      <c r="I126" s="37">
        <v>31.76</v>
      </c>
      <c r="J126" s="37">
        <v>198.84</v>
      </c>
      <c r="K126" s="38">
        <v>54</v>
      </c>
      <c r="L126" s="37"/>
      <c r="M126" s="126"/>
    </row>
    <row r="127" spans="1:13" ht="15">
      <c r="A127" s="22"/>
      <c r="B127" s="14"/>
      <c r="C127" s="10"/>
      <c r="D127" s="6" t="s">
        <v>29</v>
      </c>
      <c r="E127" s="68" t="s">
        <v>95</v>
      </c>
      <c r="F127" s="37">
        <v>200</v>
      </c>
      <c r="G127" s="37">
        <v>0.2</v>
      </c>
      <c r="H127" s="37">
        <v>0</v>
      </c>
      <c r="I127" s="37">
        <v>24</v>
      </c>
      <c r="J127" s="37">
        <v>100</v>
      </c>
      <c r="K127" s="38">
        <v>107</v>
      </c>
      <c r="L127" s="37"/>
      <c r="M127" s="126"/>
    </row>
    <row r="128" spans="1:13" ht="15">
      <c r="A128" s="22"/>
      <c r="B128" s="14"/>
      <c r="C128" s="10"/>
      <c r="D128" s="6" t="s">
        <v>30</v>
      </c>
      <c r="E128" s="47" t="s">
        <v>78</v>
      </c>
      <c r="F128" s="55">
        <v>20</v>
      </c>
      <c r="G128" s="56">
        <v>1.52</v>
      </c>
      <c r="H128" s="56">
        <v>0.16</v>
      </c>
      <c r="I128" s="56">
        <v>9.84</v>
      </c>
      <c r="J128" s="56">
        <v>47</v>
      </c>
      <c r="K128" s="58">
        <v>119</v>
      </c>
      <c r="L128" s="37"/>
      <c r="M128" s="126"/>
    </row>
    <row r="129" spans="1:13" ht="15">
      <c r="A129" s="22"/>
      <c r="B129" s="14"/>
      <c r="C129" s="10"/>
      <c r="D129" s="6" t="s">
        <v>31</v>
      </c>
      <c r="E129" s="47" t="s">
        <v>46</v>
      </c>
      <c r="F129" s="55">
        <v>20</v>
      </c>
      <c r="G129" s="58">
        <v>1.32</v>
      </c>
      <c r="H129" s="58">
        <v>0.24</v>
      </c>
      <c r="I129" s="58">
        <v>8.0399999999999991</v>
      </c>
      <c r="J129" s="58">
        <v>39.6</v>
      </c>
      <c r="K129" s="58">
        <v>120</v>
      </c>
      <c r="L129" s="37"/>
      <c r="M129" s="126"/>
    </row>
    <row r="130" spans="1:13" ht="15">
      <c r="A130" s="23"/>
      <c r="B130" s="16"/>
      <c r="C130" s="7"/>
      <c r="D130" s="17" t="s">
        <v>32</v>
      </c>
      <c r="E130" s="8"/>
      <c r="F130" s="18">
        <f>SUM(F123:F129)</f>
        <v>740</v>
      </c>
      <c r="G130" s="18">
        <f>SUM(G123:G129)</f>
        <v>37.860000000000007</v>
      </c>
      <c r="H130" s="18">
        <f>SUM(H123:H129)</f>
        <v>30.25</v>
      </c>
      <c r="I130" s="18">
        <f>SUM(I123:I129)</f>
        <v>101.16</v>
      </c>
      <c r="J130" s="18">
        <f>SUM(J123:J129)</f>
        <v>831.0200000000001</v>
      </c>
      <c r="K130" s="24"/>
      <c r="L130" s="18">
        <f>SUM(L124:L129)</f>
        <v>0</v>
      </c>
      <c r="M130" s="126"/>
    </row>
    <row r="131" spans="1:13" ht="15.75" thickBot="1">
      <c r="A131" s="27">
        <f>A117</f>
        <v>2</v>
      </c>
      <c r="B131" s="28">
        <f>B117</f>
        <v>3</v>
      </c>
      <c r="C131" s="147" t="s">
        <v>4</v>
      </c>
      <c r="D131" s="148"/>
      <c r="E131" s="29"/>
      <c r="F131" s="30">
        <f>F122+F130</f>
        <v>1315</v>
      </c>
      <c r="G131" s="30">
        <f>G122+G130</f>
        <v>60.660000000000011</v>
      </c>
      <c r="H131" s="30">
        <f>H122+H130</f>
        <v>38.370000000000005</v>
      </c>
      <c r="I131" s="30">
        <f>I122+I130</f>
        <v>182.32</v>
      </c>
      <c r="J131" s="30">
        <f>J122+J130</f>
        <v>1313.38</v>
      </c>
      <c r="K131" s="30"/>
      <c r="L131" s="30">
        <f>L122+L130</f>
        <v>0</v>
      </c>
      <c r="M131" s="126"/>
    </row>
    <row r="132" spans="1:13" s="126" customFormat="1" ht="15">
      <c r="A132" s="96"/>
      <c r="B132" s="89"/>
      <c r="C132" s="90"/>
      <c r="D132" s="120" t="s">
        <v>25</v>
      </c>
      <c r="E132" s="108" t="s">
        <v>73</v>
      </c>
      <c r="F132" s="86">
        <v>150</v>
      </c>
      <c r="G132" s="86">
        <v>0.6</v>
      </c>
      <c r="H132" s="86">
        <v>0.45</v>
      </c>
      <c r="I132" s="86">
        <v>15.45</v>
      </c>
      <c r="J132" s="86">
        <v>70.5</v>
      </c>
      <c r="K132" s="128">
        <v>25</v>
      </c>
      <c r="L132" s="86"/>
    </row>
    <row r="133" spans="1:13" ht="15">
      <c r="A133" s="22">
        <v>2</v>
      </c>
      <c r="B133" s="14">
        <v>4</v>
      </c>
      <c r="C133" s="10" t="s">
        <v>19</v>
      </c>
      <c r="D133" s="6" t="s">
        <v>20</v>
      </c>
      <c r="E133" s="68" t="s">
        <v>114</v>
      </c>
      <c r="F133" s="58">
        <v>150</v>
      </c>
      <c r="G133" s="58">
        <v>18.86</v>
      </c>
      <c r="H133" s="58">
        <v>20.22</v>
      </c>
      <c r="I133" s="58">
        <v>2.79</v>
      </c>
      <c r="J133" s="58">
        <v>270.32</v>
      </c>
      <c r="K133" s="59">
        <v>67</v>
      </c>
      <c r="L133" s="58"/>
      <c r="M133" s="126"/>
    </row>
    <row r="134" spans="1:13" ht="15">
      <c r="A134" s="22"/>
      <c r="B134" s="14"/>
      <c r="C134" s="10"/>
      <c r="D134" s="6" t="s">
        <v>21</v>
      </c>
      <c r="E134" s="80" t="s">
        <v>115</v>
      </c>
      <c r="F134" s="55">
        <v>200</v>
      </c>
      <c r="G134" s="55">
        <v>6.84</v>
      </c>
      <c r="H134" s="55">
        <v>5.15</v>
      </c>
      <c r="I134" s="55">
        <v>16.809999999999999</v>
      </c>
      <c r="J134" s="70">
        <v>141.19</v>
      </c>
      <c r="K134" s="38">
        <v>115</v>
      </c>
      <c r="L134" s="37"/>
      <c r="M134" s="126"/>
    </row>
    <row r="135" spans="1:13" ht="15">
      <c r="A135" s="22"/>
      <c r="B135" s="14"/>
      <c r="C135" s="10"/>
      <c r="D135" s="6" t="s">
        <v>22</v>
      </c>
      <c r="E135" s="68" t="s">
        <v>71</v>
      </c>
      <c r="F135" s="58">
        <v>30</v>
      </c>
      <c r="G135" s="58">
        <v>2.25</v>
      </c>
      <c r="H135" s="58">
        <v>0.87</v>
      </c>
      <c r="I135" s="58">
        <v>14.94</v>
      </c>
      <c r="J135" s="58">
        <v>78.599999999999994</v>
      </c>
      <c r="K135" s="58">
        <v>121</v>
      </c>
      <c r="L135" s="37"/>
      <c r="M135" s="126"/>
    </row>
    <row r="136" spans="1:13" ht="15">
      <c r="A136" s="22"/>
      <c r="B136" s="14"/>
      <c r="C136" s="10"/>
      <c r="D136" s="6"/>
      <c r="E136" s="68"/>
      <c r="F136" s="58"/>
      <c r="G136" s="58"/>
      <c r="H136" s="58"/>
      <c r="I136" s="58"/>
      <c r="J136" s="58"/>
      <c r="K136" s="81"/>
      <c r="L136" s="37"/>
      <c r="M136" s="126"/>
    </row>
    <row r="137" spans="1:13" ht="15">
      <c r="A137" s="22"/>
      <c r="B137" s="14"/>
      <c r="C137" s="10"/>
      <c r="D137" s="6"/>
      <c r="E137" s="36"/>
      <c r="F137" s="37"/>
      <c r="G137" s="37"/>
      <c r="H137" s="37"/>
      <c r="I137" s="37"/>
      <c r="J137" s="37"/>
      <c r="K137" s="38"/>
      <c r="L137" s="37"/>
      <c r="M137" s="126"/>
    </row>
    <row r="138" spans="1:13" ht="15.75" thickBot="1">
      <c r="A138" s="23"/>
      <c r="B138" s="16"/>
      <c r="C138" s="7"/>
      <c r="D138" s="17" t="s">
        <v>32</v>
      </c>
      <c r="E138" s="8"/>
      <c r="F138" s="18">
        <f>SUM(F132:F137)</f>
        <v>530</v>
      </c>
      <c r="G138" s="18">
        <f>SUM(G132:G137)</f>
        <v>28.55</v>
      </c>
      <c r="H138" s="18">
        <f>SUM(H132:H137)</f>
        <v>26.69</v>
      </c>
      <c r="I138" s="18">
        <f>SUM(I132:I137)</f>
        <v>49.989999999999995</v>
      </c>
      <c r="J138" s="18">
        <f>SUM(J132:J137)</f>
        <v>560.61</v>
      </c>
      <c r="K138" s="24"/>
      <c r="L138" s="18">
        <f>SUM(L133:L137)</f>
        <v>0</v>
      </c>
      <c r="M138" s="126"/>
    </row>
    <row r="139" spans="1:13" ht="15">
      <c r="A139" s="22"/>
      <c r="B139" s="14"/>
      <c r="C139" s="10"/>
      <c r="D139" s="120" t="s">
        <v>25</v>
      </c>
      <c r="E139" s="92" t="s">
        <v>73</v>
      </c>
      <c r="F139" s="85">
        <v>150</v>
      </c>
      <c r="G139" s="85">
        <v>0</v>
      </c>
      <c r="H139" s="85">
        <v>0.6</v>
      </c>
      <c r="I139" s="85">
        <v>14.7</v>
      </c>
      <c r="J139" s="85">
        <v>70.5</v>
      </c>
      <c r="K139" s="107">
        <v>24</v>
      </c>
      <c r="L139" s="85"/>
      <c r="M139" s="126"/>
    </row>
    <row r="140" spans="1:13" ht="15">
      <c r="A140" s="22">
        <f>A133</f>
        <v>2</v>
      </c>
      <c r="B140" s="13">
        <f>B133</f>
        <v>4</v>
      </c>
      <c r="C140" s="10" t="s">
        <v>24</v>
      </c>
      <c r="D140" s="6" t="s">
        <v>26</v>
      </c>
      <c r="E140" s="68" t="s">
        <v>116</v>
      </c>
      <c r="F140" s="37">
        <v>200</v>
      </c>
      <c r="G140" s="37">
        <v>5.74</v>
      </c>
      <c r="H140" s="37">
        <v>8.7799999999999994</v>
      </c>
      <c r="I140" s="37">
        <v>8.74</v>
      </c>
      <c r="J140" s="37">
        <v>138.04</v>
      </c>
      <c r="K140" s="38">
        <v>31</v>
      </c>
      <c r="L140" s="37"/>
      <c r="M140" s="126"/>
    </row>
    <row r="141" spans="1:13" ht="15">
      <c r="A141" s="22"/>
      <c r="B141" s="14"/>
      <c r="C141" s="10"/>
      <c r="D141" s="6" t="s">
        <v>27</v>
      </c>
      <c r="E141" s="68" t="s">
        <v>117</v>
      </c>
      <c r="F141" s="37">
        <v>90</v>
      </c>
      <c r="G141" s="37">
        <v>19.52</v>
      </c>
      <c r="H141" s="37">
        <v>10.17</v>
      </c>
      <c r="I141" s="37">
        <v>5.89</v>
      </c>
      <c r="J141" s="37">
        <v>193.12</v>
      </c>
      <c r="K141" s="38">
        <v>148</v>
      </c>
      <c r="L141" s="37"/>
      <c r="M141" s="126"/>
    </row>
    <row r="142" spans="1:13" ht="15">
      <c r="A142" s="22"/>
      <c r="B142" s="14"/>
      <c r="C142" s="10"/>
      <c r="D142" s="103" t="s">
        <v>28</v>
      </c>
      <c r="E142" s="68" t="s">
        <v>118</v>
      </c>
      <c r="F142" s="37">
        <v>150</v>
      </c>
      <c r="G142" s="37">
        <v>2.41</v>
      </c>
      <c r="H142" s="37">
        <v>7.02</v>
      </c>
      <c r="I142" s="37">
        <v>14.18</v>
      </c>
      <c r="J142" s="37">
        <v>130.79</v>
      </c>
      <c r="K142" s="38">
        <v>22</v>
      </c>
      <c r="L142" s="37"/>
      <c r="M142" s="126"/>
    </row>
    <row r="143" spans="1:13" ht="15">
      <c r="A143" s="22"/>
      <c r="B143" s="14"/>
      <c r="C143" s="10"/>
      <c r="D143" s="6" t="s">
        <v>29</v>
      </c>
      <c r="E143" s="68" t="s">
        <v>90</v>
      </c>
      <c r="F143" s="37">
        <v>200</v>
      </c>
      <c r="G143" s="37">
        <v>0</v>
      </c>
      <c r="H143" s="37">
        <v>0</v>
      </c>
      <c r="I143" s="37">
        <v>7.27</v>
      </c>
      <c r="J143" s="37">
        <v>28.73</v>
      </c>
      <c r="K143" s="38">
        <v>114</v>
      </c>
      <c r="L143" s="37"/>
      <c r="M143" s="126"/>
    </row>
    <row r="144" spans="1:13" ht="15">
      <c r="A144" s="22"/>
      <c r="B144" s="14"/>
      <c r="C144" s="10"/>
      <c r="D144" s="6" t="s">
        <v>30</v>
      </c>
      <c r="E144" s="68" t="s">
        <v>78</v>
      </c>
      <c r="F144" s="58">
        <v>45</v>
      </c>
      <c r="G144" s="56">
        <v>3.42</v>
      </c>
      <c r="H144" s="56">
        <v>0.36</v>
      </c>
      <c r="I144" s="56">
        <v>22.14</v>
      </c>
      <c r="J144" s="56">
        <v>105.75</v>
      </c>
      <c r="K144" s="56">
        <v>119</v>
      </c>
      <c r="L144" s="37"/>
      <c r="M144" s="126"/>
    </row>
    <row r="145" spans="1:13" ht="15">
      <c r="A145" s="22"/>
      <c r="B145" s="14"/>
      <c r="C145" s="10"/>
      <c r="D145" s="6" t="s">
        <v>31</v>
      </c>
      <c r="E145" s="68" t="s">
        <v>46</v>
      </c>
      <c r="F145" s="58">
        <v>25</v>
      </c>
      <c r="G145" s="58">
        <v>1.65</v>
      </c>
      <c r="H145" s="58">
        <v>0.3</v>
      </c>
      <c r="I145" s="58">
        <v>10.050000000000001</v>
      </c>
      <c r="J145" s="58">
        <v>49.5</v>
      </c>
      <c r="K145" s="58">
        <v>120</v>
      </c>
      <c r="L145" s="37"/>
      <c r="M145" s="126"/>
    </row>
    <row r="146" spans="1:13" ht="15">
      <c r="A146" s="23"/>
      <c r="B146" s="16"/>
      <c r="C146" s="7"/>
      <c r="D146" s="17" t="s">
        <v>32</v>
      </c>
      <c r="E146" s="8"/>
      <c r="F146" s="18">
        <f>SUM(F139:F145)</f>
        <v>860</v>
      </c>
      <c r="G146" s="18">
        <f>SUM(G139:G145)</f>
        <v>32.739999999999995</v>
      </c>
      <c r="H146" s="18">
        <f>SUM(H139:H145)</f>
        <v>27.229999999999997</v>
      </c>
      <c r="I146" s="18">
        <f>SUM(I139:I145)</f>
        <v>82.97</v>
      </c>
      <c r="J146" s="18">
        <f>SUM(J139:J145)</f>
        <v>716.43</v>
      </c>
      <c r="K146" s="24"/>
      <c r="L146" s="18">
        <f>SUM(L140:L145)</f>
        <v>0</v>
      </c>
      <c r="M146" s="126"/>
    </row>
    <row r="147" spans="1:13" ht="15.75" thickBot="1">
      <c r="A147" s="27">
        <f>A133</f>
        <v>2</v>
      </c>
      <c r="B147" s="28">
        <f>B133</f>
        <v>4</v>
      </c>
      <c r="C147" s="147" t="s">
        <v>4</v>
      </c>
      <c r="D147" s="148"/>
      <c r="E147" s="29"/>
      <c r="F147" s="30">
        <f>F138+F146</f>
        <v>1390</v>
      </c>
      <c r="G147" s="30">
        <f>G138+G146</f>
        <v>61.289999999999992</v>
      </c>
      <c r="H147" s="30">
        <f>H138+H146</f>
        <v>53.92</v>
      </c>
      <c r="I147" s="30">
        <f>I138+I146</f>
        <v>132.95999999999998</v>
      </c>
      <c r="J147" s="30">
        <f>J138+J146</f>
        <v>1277.04</v>
      </c>
      <c r="K147" s="30"/>
      <c r="L147" s="30">
        <f>L138+L146</f>
        <v>0</v>
      </c>
      <c r="M147" s="126"/>
    </row>
    <row r="148" spans="1:13" s="126" customFormat="1" ht="15">
      <c r="A148" s="96"/>
      <c r="B148" s="89"/>
      <c r="C148" s="90"/>
      <c r="D148" s="120" t="s">
        <v>25</v>
      </c>
      <c r="E148" s="108" t="s">
        <v>119</v>
      </c>
      <c r="F148" s="97">
        <v>60</v>
      </c>
      <c r="G148" s="97">
        <v>1.1200000000000001</v>
      </c>
      <c r="H148" s="97">
        <v>4.2699999999999996</v>
      </c>
      <c r="I148" s="97">
        <v>6.02</v>
      </c>
      <c r="J148" s="98">
        <v>68.62</v>
      </c>
      <c r="K148" s="98">
        <v>13</v>
      </c>
      <c r="L148" s="97">
        <f t="shared" ref="L148:L154" si="1">SUM(L147)</f>
        <v>0</v>
      </c>
    </row>
    <row r="149" spans="1:13" ht="15">
      <c r="A149" s="22">
        <v>2</v>
      </c>
      <c r="B149" s="14">
        <v>5</v>
      </c>
      <c r="C149" s="10" t="s">
        <v>19</v>
      </c>
      <c r="D149" s="6" t="s">
        <v>20</v>
      </c>
      <c r="E149" s="47" t="s">
        <v>64</v>
      </c>
      <c r="F149" s="55">
        <v>90</v>
      </c>
      <c r="G149" s="55">
        <v>18.13</v>
      </c>
      <c r="H149" s="55">
        <v>17.05</v>
      </c>
      <c r="I149" s="55">
        <v>3.69</v>
      </c>
      <c r="J149" s="70">
        <v>240.96</v>
      </c>
      <c r="K149" s="38">
        <v>89</v>
      </c>
      <c r="L149" s="37">
        <f t="shared" si="1"/>
        <v>0</v>
      </c>
      <c r="M149" s="126"/>
    </row>
    <row r="150" spans="1:13" ht="15">
      <c r="A150" s="22"/>
      <c r="B150" s="14"/>
      <c r="C150" s="10"/>
      <c r="D150" s="100" t="s">
        <v>28</v>
      </c>
      <c r="E150" s="68" t="s">
        <v>120</v>
      </c>
      <c r="F150" s="58">
        <v>150</v>
      </c>
      <c r="G150" s="58">
        <v>3.34</v>
      </c>
      <c r="H150" s="58">
        <v>4.91</v>
      </c>
      <c r="I150" s="58">
        <v>33.93</v>
      </c>
      <c r="J150" s="58">
        <v>191.49</v>
      </c>
      <c r="K150" s="59">
        <v>53</v>
      </c>
      <c r="L150" s="58">
        <f t="shared" si="1"/>
        <v>0</v>
      </c>
      <c r="M150" s="126"/>
    </row>
    <row r="151" spans="1:13" ht="15">
      <c r="A151" s="22"/>
      <c r="B151" s="14"/>
      <c r="C151" s="10"/>
      <c r="D151" s="103" t="s">
        <v>29</v>
      </c>
      <c r="E151" s="68" t="s">
        <v>95</v>
      </c>
      <c r="F151" s="37">
        <v>200</v>
      </c>
      <c r="G151" s="37">
        <v>1</v>
      </c>
      <c r="H151" s="37">
        <v>0.2</v>
      </c>
      <c r="I151" s="37">
        <v>20.2</v>
      </c>
      <c r="J151" s="37">
        <v>92</v>
      </c>
      <c r="K151" s="38">
        <v>107</v>
      </c>
      <c r="L151" s="37">
        <f t="shared" si="1"/>
        <v>0</v>
      </c>
      <c r="M151" s="126"/>
    </row>
    <row r="152" spans="1:13" ht="15">
      <c r="A152" s="22"/>
      <c r="B152" s="14"/>
      <c r="C152" s="10"/>
      <c r="D152" s="6" t="s">
        <v>22</v>
      </c>
      <c r="E152" s="47" t="s">
        <v>78</v>
      </c>
      <c r="F152" s="55">
        <v>20</v>
      </c>
      <c r="G152" s="56">
        <v>1.52</v>
      </c>
      <c r="H152" s="56">
        <v>0.16</v>
      </c>
      <c r="I152" s="56">
        <v>9.84</v>
      </c>
      <c r="J152" s="56">
        <v>47</v>
      </c>
      <c r="K152" s="58">
        <v>119</v>
      </c>
      <c r="L152" s="37">
        <f t="shared" si="1"/>
        <v>0</v>
      </c>
      <c r="M152" s="126"/>
    </row>
    <row r="153" spans="1:13" ht="15">
      <c r="A153" s="22"/>
      <c r="B153" s="14"/>
      <c r="C153" s="10"/>
      <c r="D153" s="6" t="s">
        <v>23</v>
      </c>
      <c r="E153" s="47" t="s">
        <v>46</v>
      </c>
      <c r="F153" s="55">
        <v>20</v>
      </c>
      <c r="G153" s="58">
        <v>1.32</v>
      </c>
      <c r="H153" s="58">
        <v>0.24</v>
      </c>
      <c r="I153" s="58">
        <v>8.0399999999999991</v>
      </c>
      <c r="J153" s="58">
        <v>39.6</v>
      </c>
      <c r="K153" s="58">
        <v>120</v>
      </c>
      <c r="L153" s="37">
        <f t="shared" si="1"/>
        <v>0</v>
      </c>
      <c r="M153" s="126"/>
    </row>
    <row r="154" spans="1:13" ht="15.75" customHeight="1" thickBot="1">
      <c r="A154" s="23"/>
      <c r="B154" s="16"/>
      <c r="C154" s="7"/>
      <c r="D154" s="17" t="s">
        <v>32</v>
      </c>
      <c r="E154" s="8"/>
      <c r="F154" s="18">
        <f>SUM(F148:F153)</f>
        <v>540</v>
      </c>
      <c r="G154" s="18">
        <f>SUM(G148:G153)</f>
        <v>26.43</v>
      </c>
      <c r="H154" s="18">
        <f>SUM(H148:H153)</f>
        <v>26.83</v>
      </c>
      <c r="I154" s="18">
        <f>SUM(I148:I153)</f>
        <v>81.72</v>
      </c>
      <c r="J154" s="18">
        <f>SUM(J148:J153)</f>
        <v>679.67000000000007</v>
      </c>
      <c r="K154" s="24"/>
      <c r="L154" s="18">
        <f t="shared" si="1"/>
        <v>0</v>
      </c>
      <c r="M154" s="126"/>
    </row>
    <row r="155" spans="1:13" ht="15.75" customHeight="1">
      <c r="A155" s="22"/>
      <c r="B155" s="14"/>
      <c r="C155" s="10"/>
      <c r="D155" s="120" t="s">
        <v>25</v>
      </c>
      <c r="E155" s="92" t="s">
        <v>84</v>
      </c>
      <c r="F155" s="85">
        <v>60</v>
      </c>
      <c r="G155" s="85">
        <v>0.48</v>
      </c>
      <c r="H155" s="85">
        <v>0.6</v>
      </c>
      <c r="I155" s="85">
        <v>1.56</v>
      </c>
      <c r="J155" s="85">
        <v>8.4</v>
      </c>
      <c r="K155" s="107">
        <v>28</v>
      </c>
      <c r="L155" s="85"/>
      <c r="M155" s="126"/>
    </row>
    <row r="156" spans="1:13" ht="15">
      <c r="A156" s="22">
        <f>A149</f>
        <v>2</v>
      </c>
      <c r="B156" s="13">
        <f>B149</f>
        <v>5</v>
      </c>
      <c r="C156" s="10" t="s">
        <v>24</v>
      </c>
      <c r="D156" s="6" t="s">
        <v>26</v>
      </c>
      <c r="E156" s="68" t="s">
        <v>121</v>
      </c>
      <c r="F156" s="37">
        <v>200</v>
      </c>
      <c r="G156" s="37">
        <v>4.9400000000000004</v>
      </c>
      <c r="H156" s="37">
        <v>4.7</v>
      </c>
      <c r="I156" s="37">
        <v>13.19</v>
      </c>
      <c r="J156" s="37">
        <v>114.69</v>
      </c>
      <c r="K156" s="38">
        <v>40</v>
      </c>
      <c r="L156" s="37"/>
      <c r="M156" s="126"/>
    </row>
    <row r="157" spans="1:13" ht="15">
      <c r="A157" s="22"/>
      <c r="B157" s="14"/>
      <c r="C157" s="10"/>
      <c r="D157" s="6" t="s">
        <v>27</v>
      </c>
      <c r="E157" s="47" t="s">
        <v>122</v>
      </c>
      <c r="F157" s="56">
        <v>240</v>
      </c>
      <c r="G157" s="56">
        <v>20.149999999999999</v>
      </c>
      <c r="H157" s="56">
        <v>19.079999999999998</v>
      </c>
      <c r="I157" s="56">
        <v>24.59</v>
      </c>
      <c r="J157" s="56">
        <v>350.62</v>
      </c>
      <c r="K157" s="58">
        <v>86</v>
      </c>
      <c r="L157" s="64"/>
      <c r="M157" s="126"/>
    </row>
    <row r="158" spans="1:13" ht="15">
      <c r="A158" s="22"/>
      <c r="B158" s="14"/>
      <c r="C158" s="10"/>
      <c r="D158" s="6" t="s">
        <v>29</v>
      </c>
      <c r="E158" s="68" t="s">
        <v>123</v>
      </c>
      <c r="F158" s="37">
        <v>200</v>
      </c>
      <c r="G158" s="37">
        <v>0.83</v>
      </c>
      <c r="H158" s="37">
        <v>0.04</v>
      </c>
      <c r="I158" s="37">
        <v>15.16</v>
      </c>
      <c r="J158" s="37">
        <v>64.22</v>
      </c>
      <c r="K158" s="38">
        <v>102</v>
      </c>
      <c r="L158" s="37"/>
      <c r="M158" s="126"/>
    </row>
    <row r="159" spans="1:13" ht="15">
      <c r="A159" s="22"/>
      <c r="B159" s="14"/>
      <c r="C159" s="10"/>
      <c r="D159" s="6" t="s">
        <v>30</v>
      </c>
      <c r="E159" s="68" t="s">
        <v>78</v>
      </c>
      <c r="F159" s="58">
        <v>45</v>
      </c>
      <c r="G159" s="56">
        <v>3.42</v>
      </c>
      <c r="H159" s="56">
        <v>0.36</v>
      </c>
      <c r="I159" s="56">
        <v>22.14</v>
      </c>
      <c r="J159" s="56">
        <v>105.75</v>
      </c>
      <c r="K159" s="56">
        <v>119</v>
      </c>
      <c r="L159" s="37"/>
      <c r="M159" s="126"/>
    </row>
    <row r="160" spans="1:13" ht="15">
      <c r="A160" s="22"/>
      <c r="B160" s="14"/>
      <c r="C160" s="10"/>
      <c r="D160" s="6" t="s">
        <v>31</v>
      </c>
      <c r="E160" s="68" t="s">
        <v>46</v>
      </c>
      <c r="F160" s="58">
        <v>25</v>
      </c>
      <c r="G160" s="58">
        <v>1.65</v>
      </c>
      <c r="H160" s="58">
        <v>0.3</v>
      </c>
      <c r="I160" s="58">
        <v>10.050000000000001</v>
      </c>
      <c r="J160" s="58">
        <v>49.5</v>
      </c>
      <c r="K160" s="58">
        <v>120</v>
      </c>
      <c r="L160" s="37"/>
      <c r="M160" s="126"/>
    </row>
    <row r="161" spans="1:13" ht="15">
      <c r="A161" s="22"/>
      <c r="B161" s="14"/>
      <c r="C161" s="10"/>
      <c r="D161" s="6"/>
      <c r="E161" s="68"/>
      <c r="F161" s="58"/>
      <c r="G161" s="58"/>
      <c r="H161" s="58"/>
      <c r="I161" s="58"/>
      <c r="J161" s="58"/>
      <c r="K161" s="58"/>
      <c r="L161" s="37"/>
      <c r="M161" s="126"/>
    </row>
    <row r="162" spans="1:13" ht="15">
      <c r="A162" s="23"/>
      <c r="B162" s="16"/>
      <c r="C162" s="7"/>
      <c r="D162" s="17" t="s">
        <v>32</v>
      </c>
      <c r="E162" s="8"/>
      <c r="F162" s="18">
        <f>SUM(F155:F161)</f>
        <v>770</v>
      </c>
      <c r="G162" s="18">
        <f>SUM(G155:G161)</f>
        <v>31.47</v>
      </c>
      <c r="H162" s="18">
        <f>SUM(H155:H161)</f>
        <v>25.08</v>
      </c>
      <c r="I162" s="18">
        <f>SUM(I155:I161)</f>
        <v>86.69</v>
      </c>
      <c r="J162" s="18">
        <f>SUM(J155:J161)</f>
        <v>693.18000000000006</v>
      </c>
      <c r="K162" s="24"/>
      <c r="L162" s="18">
        <f>SUM(L156:L161)</f>
        <v>0</v>
      </c>
      <c r="M162" s="126"/>
    </row>
    <row r="163" spans="1:13" ht="15.75" thickBot="1">
      <c r="A163" s="27">
        <f>A149</f>
        <v>2</v>
      </c>
      <c r="B163" s="28">
        <f>B149</f>
        <v>5</v>
      </c>
      <c r="C163" s="147" t="s">
        <v>4</v>
      </c>
      <c r="D163" s="148"/>
      <c r="E163" s="29"/>
      <c r="F163" s="30">
        <f>F154+F162</f>
        <v>1310</v>
      </c>
      <c r="G163" s="30">
        <f>G154+G162</f>
        <v>57.9</v>
      </c>
      <c r="H163" s="30">
        <f>H154+H162</f>
        <v>51.91</v>
      </c>
      <c r="I163" s="30">
        <f>I154+I162</f>
        <v>168.41</v>
      </c>
      <c r="J163" s="30">
        <f>J154+J162</f>
        <v>1372.8500000000001</v>
      </c>
      <c r="K163" s="30"/>
      <c r="L163" s="30">
        <f>L154+L162</f>
        <v>0</v>
      </c>
      <c r="M163" s="126"/>
    </row>
    <row r="164" spans="1:13" ht="15">
      <c r="A164" s="19">
        <v>3</v>
      </c>
      <c r="B164" s="20">
        <v>1</v>
      </c>
      <c r="C164" s="21" t="s">
        <v>19</v>
      </c>
      <c r="D164" s="130" t="s">
        <v>25</v>
      </c>
      <c r="E164" s="45" t="s">
        <v>73</v>
      </c>
      <c r="F164" s="60">
        <v>150</v>
      </c>
      <c r="G164" s="60">
        <v>0.6</v>
      </c>
      <c r="H164" s="60">
        <v>0.45</v>
      </c>
      <c r="I164" s="60">
        <v>15.45</v>
      </c>
      <c r="J164" s="61">
        <v>70.5</v>
      </c>
      <c r="K164" s="60">
        <v>25</v>
      </c>
      <c r="L164" s="63"/>
      <c r="M164" s="126"/>
    </row>
    <row r="165" spans="1:13" ht="15">
      <c r="A165" s="22"/>
      <c r="B165" s="14"/>
      <c r="C165" s="10"/>
      <c r="D165" s="7" t="s">
        <v>20</v>
      </c>
      <c r="E165" s="72" t="s">
        <v>124</v>
      </c>
      <c r="F165" s="73">
        <v>150</v>
      </c>
      <c r="G165" s="73">
        <v>7.85</v>
      </c>
      <c r="H165" s="73">
        <v>5.23</v>
      </c>
      <c r="I165" s="73">
        <v>41.29</v>
      </c>
      <c r="J165" s="61">
        <v>243.85</v>
      </c>
      <c r="K165" s="129">
        <v>125</v>
      </c>
      <c r="L165" s="74"/>
      <c r="M165" s="126"/>
    </row>
    <row r="166" spans="1:13" ht="15">
      <c r="A166" s="22"/>
      <c r="B166" s="14"/>
      <c r="C166" s="10"/>
      <c r="D166" s="6" t="s">
        <v>21</v>
      </c>
      <c r="E166" s="46" t="s">
        <v>54</v>
      </c>
      <c r="F166" s="61">
        <v>200</v>
      </c>
      <c r="G166" s="61">
        <v>0</v>
      </c>
      <c r="H166" s="61">
        <v>0</v>
      </c>
      <c r="I166" s="61">
        <v>7.27</v>
      </c>
      <c r="J166" s="61">
        <v>28.73</v>
      </c>
      <c r="K166" s="61">
        <v>114</v>
      </c>
      <c r="L166" s="58"/>
      <c r="M166" s="126"/>
    </row>
    <row r="167" spans="1:13" ht="15">
      <c r="A167" s="22"/>
      <c r="B167" s="14"/>
      <c r="C167" s="10"/>
      <c r="D167" s="75" t="s">
        <v>22</v>
      </c>
      <c r="E167" s="47" t="s">
        <v>78</v>
      </c>
      <c r="F167" s="56">
        <v>30</v>
      </c>
      <c r="G167" s="56">
        <v>1.42</v>
      </c>
      <c r="H167" s="56">
        <v>0.27</v>
      </c>
      <c r="I167" s="56">
        <v>9.3000000000000007</v>
      </c>
      <c r="J167" s="56">
        <v>45.32</v>
      </c>
      <c r="K167" s="58">
        <v>119</v>
      </c>
      <c r="L167" s="58"/>
      <c r="M167" s="126"/>
    </row>
    <row r="168" spans="1:13" ht="15">
      <c r="A168" s="22"/>
      <c r="B168" s="14"/>
      <c r="C168" s="10"/>
      <c r="D168" s="75" t="s">
        <v>22</v>
      </c>
      <c r="E168" s="68" t="s">
        <v>46</v>
      </c>
      <c r="F168" s="58">
        <v>30</v>
      </c>
      <c r="G168" s="58">
        <v>1.98</v>
      </c>
      <c r="H168" s="58">
        <v>0.36</v>
      </c>
      <c r="I168" s="58">
        <v>12.06</v>
      </c>
      <c r="J168" s="58">
        <v>59.4</v>
      </c>
      <c r="K168" s="58">
        <v>120</v>
      </c>
      <c r="L168" s="64"/>
      <c r="M168" s="126"/>
    </row>
    <row r="169" spans="1:13" ht="15">
      <c r="A169" s="22"/>
      <c r="B169" s="14"/>
      <c r="C169" s="10"/>
      <c r="D169" s="75"/>
      <c r="E169" s="47" t="s">
        <v>72</v>
      </c>
      <c r="F169" s="58">
        <v>90</v>
      </c>
      <c r="G169" s="58">
        <v>0</v>
      </c>
      <c r="H169" s="58">
        <v>0</v>
      </c>
      <c r="I169" s="58">
        <v>15</v>
      </c>
      <c r="J169" s="58">
        <v>60</v>
      </c>
      <c r="K169" s="131" t="s">
        <v>125</v>
      </c>
      <c r="L169" s="58"/>
      <c r="M169" s="126"/>
    </row>
    <row r="170" spans="1:13" ht="15.75" thickBot="1">
      <c r="A170" s="23"/>
      <c r="B170" s="16"/>
      <c r="C170" s="7"/>
      <c r="D170" s="17" t="s">
        <v>32</v>
      </c>
      <c r="E170" s="8"/>
      <c r="F170" s="18">
        <f>SUM(F164:F169)</f>
        <v>650</v>
      </c>
      <c r="G170" s="18">
        <f>SUM(G164:G169)</f>
        <v>11.85</v>
      </c>
      <c r="H170" s="18">
        <f>SUM(H164:H169)</f>
        <v>6.3100000000000014</v>
      </c>
      <c r="I170" s="18">
        <f>SUM(I164:I169)</f>
        <v>100.36999999999999</v>
      </c>
      <c r="J170" s="18">
        <f>SUM(J164:J169)</f>
        <v>507.8</v>
      </c>
      <c r="K170" s="18"/>
      <c r="L170" s="18">
        <f>SUM(L164:L169)</f>
        <v>0</v>
      </c>
      <c r="M170" s="126"/>
    </row>
    <row r="171" spans="1:13" s="126" customFormat="1" ht="15">
      <c r="A171" s="96"/>
      <c r="B171" s="89"/>
      <c r="C171" s="132"/>
      <c r="D171" s="130" t="s">
        <v>25</v>
      </c>
      <c r="E171" s="92" t="s">
        <v>80</v>
      </c>
      <c r="F171" s="85">
        <v>60</v>
      </c>
      <c r="G171" s="85">
        <v>1.2</v>
      </c>
      <c r="H171" s="85">
        <v>5.4</v>
      </c>
      <c r="I171" s="85">
        <v>5.16</v>
      </c>
      <c r="J171" s="85">
        <v>73.2</v>
      </c>
      <c r="K171" s="85">
        <v>135</v>
      </c>
      <c r="L171" s="85"/>
    </row>
    <row r="172" spans="1:13" ht="15">
      <c r="A172" s="22">
        <f>A164</f>
        <v>3</v>
      </c>
      <c r="B172" s="13">
        <f>B164</f>
        <v>1</v>
      </c>
      <c r="C172" s="10" t="s">
        <v>24</v>
      </c>
      <c r="D172" s="6" t="s">
        <v>26</v>
      </c>
      <c r="E172" s="47" t="s">
        <v>87</v>
      </c>
      <c r="F172" s="56">
        <v>200</v>
      </c>
      <c r="G172" s="56">
        <v>6.2</v>
      </c>
      <c r="H172" s="56">
        <v>6.38</v>
      </c>
      <c r="I172" s="56">
        <v>12.02</v>
      </c>
      <c r="J172" s="56">
        <v>131.11000000000001</v>
      </c>
      <c r="K172" s="58">
        <v>33</v>
      </c>
      <c r="L172" s="58"/>
      <c r="M172" s="126"/>
    </row>
    <row r="173" spans="1:13" ht="15">
      <c r="A173" s="22"/>
      <c r="B173" s="14"/>
      <c r="C173" s="10"/>
      <c r="D173" s="6" t="s">
        <v>27</v>
      </c>
      <c r="E173" s="47" t="s">
        <v>126</v>
      </c>
      <c r="F173" s="73">
        <v>90</v>
      </c>
      <c r="G173" s="73">
        <v>14.84</v>
      </c>
      <c r="H173" s="73">
        <v>12.69</v>
      </c>
      <c r="I173" s="73">
        <v>4.46</v>
      </c>
      <c r="J173" s="61">
        <v>191.87</v>
      </c>
      <c r="K173" s="129">
        <v>80</v>
      </c>
      <c r="L173" s="74"/>
      <c r="M173" s="126"/>
    </row>
    <row r="174" spans="1:13" ht="15">
      <c r="A174" s="22"/>
      <c r="B174" s="14"/>
      <c r="C174" s="10"/>
      <c r="D174" s="75" t="s">
        <v>28</v>
      </c>
      <c r="E174" s="47" t="s">
        <v>127</v>
      </c>
      <c r="F174" s="58">
        <v>150</v>
      </c>
      <c r="G174" s="58">
        <v>7.26</v>
      </c>
      <c r="H174" s="58">
        <v>4.96</v>
      </c>
      <c r="I174" s="58">
        <v>31.76</v>
      </c>
      <c r="J174" s="58">
        <v>198.84</v>
      </c>
      <c r="K174" s="59">
        <v>54</v>
      </c>
      <c r="L174" s="37"/>
      <c r="M174" s="126"/>
    </row>
    <row r="175" spans="1:13" ht="15">
      <c r="A175" s="22"/>
      <c r="B175" s="14"/>
      <c r="C175" s="10"/>
      <c r="D175" s="6" t="s">
        <v>29</v>
      </c>
      <c r="E175" s="47" t="s">
        <v>52</v>
      </c>
      <c r="F175" s="56">
        <v>200</v>
      </c>
      <c r="G175" s="56">
        <v>0.37</v>
      </c>
      <c r="H175" s="56">
        <v>0</v>
      </c>
      <c r="I175" s="56">
        <v>14.85</v>
      </c>
      <c r="J175" s="56">
        <v>59.48</v>
      </c>
      <c r="K175" s="58">
        <v>98</v>
      </c>
      <c r="L175" s="64"/>
      <c r="M175" s="126"/>
    </row>
    <row r="176" spans="1:13" ht="15">
      <c r="A176" s="22"/>
      <c r="B176" s="14"/>
      <c r="C176" s="10"/>
      <c r="D176" s="6" t="s">
        <v>30</v>
      </c>
      <c r="E176" s="47" t="s">
        <v>75</v>
      </c>
      <c r="F176" s="56">
        <v>30</v>
      </c>
      <c r="G176" s="56">
        <v>2.2799999999999998</v>
      </c>
      <c r="H176" s="56">
        <v>0.24</v>
      </c>
      <c r="I176" s="56">
        <v>14.76</v>
      </c>
      <c r="J176" s="56">
        <v>70.5</v>
      </c>
      <c r="K176" s="58">
        <v>119</v>
      </c>
      <c r="L176" s="64"/>
      <c r="M176" s="126"/>
    </row>
    <row r="177" spans="1:14" ht="15">
      <c r="A177" s="22"/>
      <c r="B177" s="14"/>
      <c r="C177" s="10"/>
      <c r="D177" s="6" t="s">
        <v>31</v>
      </c>
      <c r="E177" s="47" t="s">
        <v>46</v>
      </c>
      <c r="F177" s="58">
        <v>25</v>
      </c>
      <c r="G177" s="58">
        <v>1.65</v>
      </c>
      <c r="H177" s="58">
        <v>0.3</v>
      </c>
      <c r="I177" s="58">
        <v>10.050000000000001</v>
      </c>
      <c r="J177" s="58">
        <v>49.5</v>
      </c>
      <c r="K177" s="58">
        <v>120</v>
      </c>
      <c r="L177" s="58"/>
      <c r="M177" s="126"/>
    </row>
    <row r="178" spans="1:14" ht="15">
      <c r="A178" s="23"/>
      <c r="B178" s="16"/>
      <c r="C178" s="7"/>
      <c r="D178" s="17" t="s">
        <v>32</v>
      </c>
      <c r="E178" s="8"/>
      <c r="F178" s="18">
        <f>SUM(F171:F177)</f>
        <v>755</v>
      </c>
      <c r="G178" s="18">
        <f>SUM(G171:G177)</f>
        <v>33.799999999999997</v>
      </c>
      <c r="H178" s="18">
        <f>SUM(H171:H177)</f>
        <v>29.97</v>
      </c>
      <c r="I178" s="18">
        <f>SUM(I171:I177)</f>
        <v>93.06</v>
      </c>
      <c r="J178" s="18">
        <f>SUM(J171:J177)</f>
        <v>774.5</v>
      </c>
      <c r="K178" s="18"/>
      <c r="L178" s="18">
        <f>SUM(L172:L177)</f>
        <v>0</v>
      </c>
      <c r="M178" s="126"/>
    </row>
    <row r="179" spans="1:14" ht="15.75" thickBot="1">
      <c r="A179" s="27">
        <f>A164</f>
        <v>3</v>
      </c>
      <c r="B179" s="28">
        <f>B164</f>
        <v>1</v>
      </c>
      <c r="C179" s="147" t="s">
        <v>4</v>
      </c>
      <c r="D179" s="148"/>
      <c r="E179" s="29"/>
      <c r="F179" s="30">
        <f>F170+F178</f>
        <v>1405</v>
      </c>
      <c r="G179" s="30">
        <f>G170+G178</f>
        <v>45.65</v>
      </c>
      <c r="H179" s="30">
        <f>H170+H178</f>
        <v>36.28</v>
      </c>
      <c r="I179" s="30">
        <f>I170+I178</f>
        <v>193.43</v>
      </c>
      <c r="J179" s="30">
        <f>J170+J178</f>
        <v>1282.3</v>
      </c>
      <c r="K179" s="30"/>
      <c r="L179" s="30">
        <f>L170+L178</f>
        <v>0</v>
      </c>
      <c r="M179" s="126"/>
    </row>
    <row r="180" spans="1:14" s="126" customFormat="1" ht="15">
      <c r="A180" s="96"/>
      <c r="B180" s="89"/>
      <c r="C180" s="90"/>
      <c r="D180" s="134" t="s">
        <v>25</v>
      </c>
      <c r="E180" s="108" t="s">
        <v>128</v>
      </c>
      <c r="F180" s="86">
        <v>60</v>
      </c>
      <c r="G180" s="86">
        <v>0.66</v>
      </c>
      <c r="H180" s="86">
        <v>0.12</v>
      </c>
      <c r="I180" s="86">
        <v>2.2799999999999998</v>
      </c>
      <c r="J180" s="86">
        <v>14.4</v>
      </c>
      <c r="K180" s="128">
        <v>29</v>
      </c>
      <c r="L180" s="86"/>
    </row>
    <row r="181" spans="1:14" ht="15">
      <c r="A181" s="22">
        <v>3</v>
      </c>
      <c r="B181" s="14">
        <v>2</v>
      </c>
      <c r="C181" s="10" t="s">
        <v>19</v>
      </c>
      <c r="D181" s="6" t="s">
        <v>20</v>
      </c>
      <c r="E181" s="46" t="s">
        <v>129</v>
      </c>
      <c r="F181" s="58">
        <v>90</v>
      </c>
      <c r="G181" s="58">
        <v>18.13</v>
      </c>
      <c r="H181" s="58">
        <v>17.05</v>
      </c>
      <c r="I181" s="58">
        <v>3.69</v>
      </c>
      <c r="J181" s="58">
        <v>240.96</v>
      </c>
      <c r="K181" s="59">
        <v>89</v>
      </c>
      <c r="L181" s="58"/>
      <c r="M181" s="126"/>
    </row>
    <row r="182" spans="1:14" ht="15">
      <c r="A182" s="22"/>
      <c r="B182" s="14"/>
      <c r="C182" s="10"/>
      <c r="D182" s="100" t="s">
        <v>28</v>
      </c>
      <c r="E182" s="68" t="s">
        <v>130</v>
      </c>
      <c r="F182" s="37">
        <v>150</v>
      </c>
      <c r="G182" s="37">
        <v>3.31</v>
      </c>
      <c r="H182" s="37">
        <v>5.56</v>
      </c>
      <c r="I182" s="37">
        <v>25.99</v>
      </c>
      <c r="J182" s="37">
        <v>167.07</v>
      </c>
      <c r="K182" s="38">
        <v>52</v>
      </c>
      <c r="L182" s="37"/>
      <c r="M182" s="126"/>
    </row>
    <row r="183" spans="1:14" ht="15">
      <c r="A183" s="22"/>
      <c r="B183" s="14"/>
      <c r="C183" s="10"/>
      <c r="D183" s="133" t="s">
        <v>29</v>
      </c>
      <c r="E183" s="68" t="s">
        <v>131</v>
      </c>
      <c r="F183" s="37">
        <v>200</v>
      </c>
      <c r="G183" s="37">
        <v>0</v>
      </c>
      <c r="H183" s="37">
        <v>0</v>
      </c>
      <c r="I183" s="37">
        <v>14.4</v>
      </c>
      <c r="J183" s="37">
        <v>58.4</v>
      </c>
      <c r="K183" s="38">
        <v>104</v>
      </c>
      <c r="L183" s="37"/>
      <c r="M183" s="126"/>
    </row>
    <row r="184" spans="1:14" ht="15">
      <c r="A184" s="22"/>
      <c r="B184" s="14"/>
      <c r="C184" s="10"/>
      <c r="D184" s="6" t="s">
        <v>30</v>
      </c>
      <c r="E184" s="47" t="s">
        <v>78</v>
      </c>
      <c r="F184" s="56">
        <v>30</v>
      </c>
      <c r="G184" s="56">
        <v>2.2799999999999998</v>
      </c>
      <c r="H184" s="56">
        <v>0.24</v>
      </c>
      <c r="I184" s="56">
        <v>14.76</v>
      </c>
      <c r="J184" s="56">
        <v>70.5</v>
      </c>
      <c r="K184" s="58">
        <v>119</v>
      </c>
      <c r="L184" s="64"/>
      <c r="M184" s="126"/>
      <c r="N184" s="126"/>
    </row>
    <row r="185" spans="1:14" ht="15">
      <c r="A185" s="22"/>
      <c r="B185" s="14"/>
      <c r="C185" s="10"/>
      <c r="D185" s="6" t="s">
        <v>31</v>
      </c>
      <c r="E185" s="47" t="s">
        <v>46</v>
      </c>
      <c r="F185" s="58">
        <v>20</v>
      </c>
      <c r="G185" s="58">
        <v>1.32</v>
      </c>
      <c r="H185" s="58">
        <v>0.24</v>
      </c>
      <c r="I185" s="58">
        <v>8.0399999999999991</v>
      </c>
      <c r="J185" s="58">
        <v>39.6</v>
      </c>
      <c r="K185" s="58">
        <v>120</v>
      </c>
      <c r="L185" s="58"/>
      <c r="M185" s="126"/>
      <c r="N185" s="126"/>
    </row>
    <row r="186" spans="1:14" ht="15.75" thickBot="1">
      <c r="A186" s="23"/>
      <c r="B186" s="16"/>
      <c r="C186" s="7"/>
      <c r="D186" s="17" t="s">
        <v>32</v>
      </c>
      <c r="E186" s="8"/>
      <c r="F186" s="18">
        <f>SUM(F180:F185)</f>
        <v>550</v>
      </c>
      <c r="G186" s="18">
        <f>SUM(G180:G185)</f>
        <v>25.7</v>
      </c>
      <c r="H186" s="18">
        <f>SUM(H180:H185)</f>
        <v>23.209999999999997</v>
      </c>
      <c r="I186" s="18">
        <f>SUM(I180:I185)</f>
        <v>69.16</v>
      </c>
      <c r="J186" s="18">
        <f>SUM(J180:J185)</f>
        <v>590.92999999999995</v>
      </c>
      <c r="K186" s="18"/>
      <c r="L186" s="78" t="s">
        <v>58</v>
      </c>
      <c r="M186" s="126"/>
      <c r="N186" s="126"/>
    </row>
    <row r="187" spans="1:14" ht="15">
      <c r="A187" s="22"/>
      <c r="B187" s="14"/>
      <c r="C187" s="10"/>
      <c r="D187" s="134" t="s">
        <v>25</v>
      </c>
      <c r="E187" s="92" t="s">
        <v>73</v>
      </c>
      <c r="F187" s="85">
        <v>150</v>
      </c>
      <c r="G187" s="85">
        <v>0.6</v>
      </c>
      <c r="H187" s="85">
        <v>0.6</v>
      </c>
      <c r="I187" s="85">
        <v>14.7</v>
      </c>
      <c r="J187" s="85">
        <v>70.5</v>
      </c>
      <c r="K187" s="125">
        <v>24</v>
      </c>
      <c r="L187" s="135"/>
      <c r="M187" s="126"/>
      <c r="N187" s="126"/>
    </row>
    <row r="188" spans="1:14" ht="15">
      <c r="A188" s="22">
        <f>A181</f>
        <v>3</v>
      </c>
      <c r="B188" s="13">
        <v>2</v>
      </c>
      <c r="C188" s="10" t="s">
        <v>24</v>
      </c>
      <c r="D188" s="6" t="s">
        <v>26</v>
      </c>
      <c r="E188" s="47" t="s">
        <v>112</v>
      </c>
      <c r="F188" s="37">
        <v>200</v>
      </c>
      <c r="G188" s="37">
        <v>9.19</v>
      </c>
      <c r="H188" s="37">
        <v>5.64</v>
      </c>
      <c r="I188" s="37">
        <v>13.63</v>
      </c>
      <c r="J188" s="37">
        <v>141.18</v>
      </c>
      <c r="K188" s="38">
        <v>34</v>
      </c>
      <c r="L188" s="37"/>
      <c r="M188" s="126"/>
      <c r="N188" s="126"/>
    </row>
    <row r="189" spans="1:14" ht="15">
      <c r="A189" s="22"/>
      <c r="B189" s="14"/>
      <c r="C189" s="10"/>
      <c r="D189" s="6" t="s">
        <v>27</v>
      </c>
      <c r="E189" s="47" t="s">
        <v>57</v>
      </c>
      <c r="F189" s="56">
        <v>95</v>
      </c>
      <c r="G189" s="56">
        <v>24.87</v>
      </c>
      <c r="H189" s="56">
        <v>21.09</v>
      </c>
      <c r="I189" s="56">
        <v>0.72</v>
      </c>
      <c r="J189" s="56">
        <v>290.5</v>
      </c>
      <c r="K189" s="58">
        <v>82</v>
      </c>
      <c r="L189" s="64"/>
      <c r="M189" s="126"/>
      <c r="N189" s="126"/>
    </row>
    <row r="190" spans="1:14" ht="15">
      <c r="A190" s="22"/>
      <c r="B190" s="14"/>
      <c r="C190" s="10"/>
      <c r="D190" s="75" t="s">
        <v>28</v>
      </c>
      <c r="E190" s="47" t="s">
        <v>89</v>
      </c>
      <c r="F190" s="58">
        <v>150</v>
      </c>
      <c r="G190" s="58">
        <v>6.76</v>
      </c>
      <c r="H190" s="58">
        <v>3.93</v>
      </c>
      <c r="I190" s="58">
        <v>41.29</v>
      </c>
      <c r="J190" s="58">
        <v>227.48</v>
      </c>
      <c r="K190" s="59">
        <v>65</v>
      </c>
      <c r="L190" s="58"/>
      <c r="M190" s="126"/>
      <c r="N190" s="126"/>
    </row>
    <row r="191" spans="1:14" ht="15">
      <c r="A191" s="22"/>
      <c r="B191" s="14"/>
      <c r="C191" s="10"/>
      <c r="D191" s="6" t="s">
        <v>29</v>
      </c>
      <c r="E191" s="46" t="s">
        <v>132</v>
      </c>
      <c r="F191" s="61">
        <v>200</v>
      </c>
      <c r="G191" s="61">
        <v>0.25</v>
      </c>
      <c r="H191" s="61">
        <v>0</v>
      </c>
      <c r="I191" s="61">
        <v>12.73</v>
      </c>
      <c r="J191" s="61">
        <v>51.3</v>
      </c>
      <c r="K191" s="61">
        <v>216</v>
      </c>
      <c r="L191" s="58"/>
      <c r="M191" s="126"/>
      <c r="N191" s="126"/>
    </row>
    <row r="192" spans="1:14" ht="15">
      <c r="A192" s="22"/>
      <c r="B192" s="14"/>
      <c r="C192" s="10"/>
      <c r="D192" s="6" t="s">
        <v>30</v>
      </c>
      <c r="E192" s="47" t="s">
        <v>78</v>
      </c>
      <c r="F192" s="56">
        <v>20</v>
      </c>
      <c r="G192" s="56">
        <v>1.52</v>
      </c>
      <c r="H192" s="56">
        <v>0.16</v>
      </c>
      <c r="I192" s="56">
        <v>9.84</v>
      </c>
      <c r="J192" s="56">
        <v>47</v>
      </c>
      <c r="K192" s="58">
        <v>119</v>
      </c>
      <c r="L192" s="64"/>
      <c r="M192" s="126"/>
      <c r="N192" s="126"/>
    </row>
    <row r="193" spans="1:14" ht="15">
      <c r="A193" s="22"/>
      <c r="B193" s="14"/>
      <c r="C193" s="10"/>
      <c r="D193" s="6" t="s">
        <v>31</v>
      </c>
      <c r="E193" s="47" t="s">
        <v>46</v>
      </c>
      <c r="F193" s="58">
        <v>20</v>
      </c>
      <c r="G193" s="58">
        <v>1.32</v>
      </c>
      <c r="H193" s="58">
        <v>0.24</v>
      </c>
      <c r="I193" s="58">
        <v>8.0399999999999991</v>
      </c>
      <c r="J193" s="58">
        <v>39.6</v>
      </c>
      <c r="K193" s="58">
        <v>120</v>
      </c>
      <c r="L193" s="58"/>
      <c r="M193" s="126"/>
      <c r="N193" s="126"/>
    </row>
    <row r="194" spans="1:14" ht="15">
      <c r="A194" s="23"/>
      <c r="B194" s="16"/>
      <c r="C194" s="7"/>
      <c r="D194" s="17" t="s">
        <v>32</v>
      </c>
      <c r="E194" s="8"/>
      <c r="F194" s="18">
        <f>SUM(F187:F193)</f>
        <v>835</v>
      </c>
      <c r="G194" s="18">
        <f>SUM(G187:G193)</f>
        <v>44.51</v>
      </c>
      <c r="H194" s="18">
        <f>SUM(H187:H193)</f>
        <v>31.659999999999997</v>
      </c>
      <c r="I194" s="18">
        <f>SUM(I187:I193)</f>
        <v>100.95000000000002</v>
      </c>
      <c r="J194" s="18">
        <f>SUM(J187:J193)</f>
        <v>867.56</v>
      </c>
      <c r="K194" s="18"/>
      <c r="L194" s="18"/>
      <c r="M194" s="126"/>
    </row>
    <row r="195" spans="1:14" ht="15.75" thickBot="1">
      <c r="A195" s="27">
        <f>A181</f>
        <v>3</v>
      </c>
      <c r="B195" s="28">
        <f>B181</f>
        <v>2</v>
      </c>
      <c r="C195" s="147" t="s">
        <v>4</v>
      </c>
      <c r="D195" s="148"/>
      <c r="E195" s="29"/>
      <c r="F195" s="30">
        <f>F186+F194</f>
        <v>1385</v>
      </c>
      <c r="G195" s="30">
        <f>G186+G194</f>
        <v>70.209999999999994</v>
      </c>
      <c r="H195" s="30">
        <f>H186+H194</f>
        <v>54.86999999999999</v>
      </c>
      <c r="I195" s="30">
        <f>I186+I194</f>
        <v>170.11</v>
      </c>
      <c r="J195" s="30">
        <f>J186+J194</f>
        <v>1458.4899999999998</v>
      </c>
      <c r="K195" s="30"/>
      <c r="L195" s="30">
        <v>155.19999999999999</v>
      </c>
      <c r="M195" s="126"/>
    </row>
    <row r="196" spans="1:14" s="126" customFormat="1" ht="15.75" thickBot="1">
      <c r="A196" s="96"/>
      <c r="B196" s="89"/>
      <c r="C196" s="90"/>
      <c r="D196" s="136" t="s">
        <v>25</v>
      </c>
      <c r="E196" s="108" t="s">
        <v>73</v>
      </c>
      <c r="F196" s="97">
        <v>150</v>
      </c>
      <c r="G196" s="97">
        <v>0.6</v>
      </c>
      <c r="H196" s="97">
        <v>0.6</v>
      </c>
      <c r="I196" s="97">
        <v>14.7</v>
      </c>
      <c r="J196" s="98">
        <v>70.5</v>
      </c>
      <c r="K196" s="98">
        <v>24</v>
      </c>
      <c r="L196" s="97"/>
    </row>
    <row r="197" spans="1:14" ht="15">
      <c r="A197" s="22">
        <v>3</v>
      </c>
      <c r="B197" s="14">
        <v>3</v>
      </c>
      <c r="C197" s="10" t="s">
        <v>19</v>
      </c>
      <c r="D197" s="136" t="s">
        <v>25</v>
      </c>
      <c r="E197" s="46" t="s">
        <v>133</v>
      </c>
      <c r="F197" s="56">
        <v>50</v>
      </c>
      <c r="G197" s="56">
        <v>4.84</v>
      </c>
      <c r="H197" s="56">
        <v>4.43</v>
      </c>
      <c r="I197" s="56">
        <v>9.8699999999999992</v>
      </c>
      <c r="J197" s="127">
        <v>99.54</v>
      </c>
      <c r="K197" s="127">
        <v>197</v>
      </c>
      <c r="L197" s="58"/>
      <c r="M197" s="126"/>
    </row>
    <row r="198" spans="1:14" ht="15">
      <c r="A198" s="22"/>
      <c r="B198" s="14"/>
      <c r="C198" s="10"/>
      <c r="D198" s="7" t="s">
        <v>20</v>
      </c>
      <c r="E198" s="46" t="s">
        <v>134</v>
      </c>
      <c r="F198" s="61">
        <v>150</v>
      </c>
      <c r="G198" s="61">
        <v>25.71</v>
      </c>
      <c r="H198" s="61">
        <v>11.96</v>
      </c>
      <c r="I198" s="61">
        <v>32.299999999999997</v>
      </c>
      <c r="J198" s="61">
        <v>342.12</v>
      </c>
      <c r="K198" s="61">
        <v>69</v>
      </c>
      <c r="L198" s="58"/>
      <c r="M198" s="126"/>
    </row>
    <row r="199" spans="1:14" ht="15">
      <c r="A199" s="22"/>
      <c r="B199" s="14"/>
      <c r="C199" s="10"/>
      <c r="D199" s="6" t="s">
        <v>21</v>
      </c>
      <c r="E199" s="46" t="s">
        <v>38</v>
      </c>
      <c r="F199" s="61">
        <v>200</v>
      </c>
      <c r="G199" s="61">
        <v>0.04</v>
      </c>
      <c r="H199" s="61">
        <v>0</v>
      </c>
      <c r="I199" s="61">
        <v>7.4</v>
      </c>
      <c r="J199" s="61">
        <v>30.26</v>
      </c>
      <c r="K199" s="61">
        <v>113</v>
      </c>
      <c r="L199" s="58"/>
      <c r="M199" s="126"/>
    </row>
    <row r="200" spans="1:14" ht="15">
      <c r="A200" s="22"/>
      <c r="B200" s="14"/>
      <c r="C200" s="10"/>
      <c r="D200" s="6" t="s">
        <v>22</v>
      </c>
      <c r="E200" s="46" t="s">
        <v>71</v>
      </c>
      <c r="F200" s="61">
        <v>20</v>
      </c>
      <c r="G200" s="61">
        <v>1.5</v>
      </c>
      <c r="H200" s="61">
        <v>0.57999999999999996</v>
      </c>
      <c r="I200" s="61">
        <v>9.9600000000000009</v>
      </c>
      <c r="J200" s="61">
        <v>52.4</v>
      </c>
      <c r="K200" s="61">
        <v>121</v>
      </c>
      <c r="L200" s="58"/>
      <c r="M200" s="126"/>
    </row>
    <row r="201" spans="1:14" ht="15.75" thickBot="1">
      <c r="A201" s="23"/>
      <c r="B201" s="16"/>
      <c r="C201" s="7"/>
      <c r="D201" s="17" t="s">
        <v>32</v>
      </c>
      <c r="E201" s="8"/>
      <c r="F201" s="18">
        <f>SUM(F196:F200)</f>
        <v>570</v>
      </c>
      <c r="G201" s="18">
        <f>SUM(G196:G200)</f>
        <v>32.69</v>
      </c>
      <c r="H201" s="18">
        <f>SUM(H196:H200)</f>
        <v>17.57</v>
      </c>
      <c r="I201" s="18">
        <f>SUM(I196:I200)</f>
        <v>74.22999999999999</v>
      </c>
      <c r="J201" s="18">
        <f>SUM(J196:J200)</f>
        <v>594.82000000000005</v>
      </c>
      <c r="K201" s="18"/>
      <c r="L201" s="18"/>
      <c r="M201" s="126"/>
    </row>
    <row r="202" spans="1:14" ht="15">
      <c r="A202" s="22"/>
      <c r="B202" s="14"/>
      <c r="C202" s="10"/>
      <c r="D202" s="136" t="s">
        <v>25</v>
      </c>
      <c r="E202" s="92" t="s">
        <v>93</v>
      </c>
      <c r="F202" s="85">
        <v>60</v>
      </c>
      <c r="G202" s="85">
        <v>1.24</v>
      </c>
      <c r="H202" s="85">
        <v>0.21</v>
      </c>
      <c r="I202" s="85">
        <v>6.12</v>
      </c>
      <c r="J202" s="85">
        <v>31.32</v>
      </c>
      <c r="K202" s="85">
        <v>133</v>
      </c>
      <c r="L202" s="85"/>
      <c r="M202" s="126"/>
    </row>
    <row r="203" spans="1:14" ht="15">
      <c r="A203" s="22">
        <f>A197</f>
        <v>3</v>
      </c>
      <c r="B203" s="13">
        <f>B197</f>
        <v>3</v>
      </c>
      <c r="C203" s="10" t="s">
        <v>24</v>
      </c>
      <c r="D203" s="6" t="s">
        <v>26</v>
      </c>
      <c r="E203" s="47" t="s">
        <v>135</v>
      </c>
      <c r="F203" s="56">
        <v>200</v>
      </c>
      <c r="G203" s="56">
        <v>4.91</v>
      </c>
      <c r="H203" s="56">
        <v>9.9600000000000009</v>
      </c>
      <c r="I203" s="56">
        <v>9.02</v>
      </c>
      <c r="J203" s="56">
        <v>146.61000000000001</v>
      </c>
      <c r="K203" s="58">
        <v>35</v>
      </c>
      <c r="L203" s="58"/>
      <c r="M203" s="126"/>
    </row>
    <row r="204" spans="1:14" ht="15">
      <c r="A204" s="22"/>
      <c r="B204" s="14"/>
      <c r="C204" s="10"/>
      <c r="D204" s="6" t="s">
        <v>27</v>
      </c>
      <c r="E204" s="47" t="s">
        <v>117</v>
      </c>
      <c r="F204" s="37">
        <v>90</v>
      </c>
      <c r="G204" s="37">
        <v>19.52</v>
      </c>
      <c r="H204" s="37">
        <v>10.17</v>
      </c>
      <c r="I204" s="37">
        <v>5.89</v>
      </c>
      <c r="J204" s="37">
        <v>193.12</v>
      </c>
      <c r="K204" s="38">
        <v>148</v>
      </c>
      <c r="L204" s="37"/>
      <c r="M204" s="126"/>
    </row>
    <row r="205" spans="1:14" ht="15">
      <c r="A205" s="22"/>
      <c r="B205" s="14"/>
      <c r="C205" s="10"/>
      <c r="D205" s="75" t="s">
        <v>28</v>
      </c>
      <c r="E205" s="47" t="s">
        <v>86</v>
      </c>
      <c r="F205" s="61">
        <v>150</v>
      </c>
      <c r="G205" s="61">
        <v>3.28</v>
      </c>
      <c r="H205" s="61">
        <v>7.81</v>
      </c>
      <c r="I205" s="61">
        <v>21.57</v>
      </c>
      <c r="J205" s="61">
        <v>170.22</v>
      </c>
      <c r="K205" s="61">
        <v>50</v>
      </c>
      <c r="L205" s="58"/>
      <c r="M205" s="126"/>
    </row>
    <row r="206" spans="1:14" ht="15">
      <c r="A206" s="22"/>
      <c r="B206" s="14"/>
      <c r="C206" s="10"/>
      <c r="D206" s="6" t="s">
        <v>29</v>
      </c>
      <c r="E206" s="47" t="s">
        <v>95</v>
      </c>
      <c r="F206" s="61">
        <v>200</v>
      </c>
      <c r="G206" s="61">
        <v>0.6</v>
      </c>
      <c r="H206" s="61">
        <v>0.2</v>
      </c>
      <c r="I206" s="61">
        <v>23.6</v>
      </c>
      <c r="J206" s="61">
        <v>104</v>
      </c>
      <c r="K206" s="61">
        <v>107</v>
      </c>
      <c r="L206" s="58"/>
      <c r="M206" s="126"/>
    </row>
    <row r="207" spans="1:14" ht="15">
      <c r="A207" s="22"/>
      <c r="B207" s="14"/>
      <c r="C207" s="10"/>
      <c r="D207" s="75" t="s">
        <v>30</v>
      </c>
      <c r="E207" s="47" t="s">
        <v>78</v>
      </c>
      <c r="F207" s="56">
        <v>20</v>
      </c>
      <c r="G207" s="56">
        <v>1.52</v>
      </c>
      <c r="H207" s="56">
        <v>0.16</v>
      </c>
      <c r="I207" s="56">
        <v>9.84</v>
      </c>
      <c r="J207" s="56">
        <v>47</v>
      </c>
      <c r="K207" s="58">
        <v>119</v>
      </c>
      <c r="L207" s="64"/>
      <c r="M207" s="126"/>
    </row>
    <row r="208" spans="1:14" ht="15">
      <c r="A208" s="22"/>
      <c r="B208" s="14"/>
      <c r="C208" s="10"/>
      <c r="D208" s="75" t="s">
        <v>31</v>
      </c>
      <c r="E208" s="47" t="s">
        <v>46</v>
      </c>
      <c r="F208" s="58">
        <v>20</v>
      </c>
      <c r="G208" s="58">
        <v>1.32</v>
      </c>
      <c r="H208" s="58">
        <v>0.24</v>
      </c>
      <c r="I208" s="58">
        <v>8.0399999999999991</v>
      </c>
      <c r="J208" s="58">
        <v>39.6</v>
      </c>
      <c r="K208" s="58">
        <v>120</v>
      </c>
      <c r="L208" s="58"/>
      <c r="M208" s="126"/>
    </row>
    <row r="209" spans="1:13" ht="15">
      <c r="A209" s="23"/>
      <c r="B209" s="16"/>
      <c r="C209" s="7"/>
      <c r="D209" s="17" t="s">
        <v>32</v>
      </c>
      <c r="E209" s="8"/>
      <c r="F209" s="18">
        <f>SUM(F202:F208)</f>
        <v>740</v>
      </c>
      <c r="G209" s="18">
        <f>SUM(G202:G208)</f>
        <v>32.39</v>
      </c>
      <c r="H209" s="18">
        <f>SUM(H202:H208)</f>
        <v>28.75</v>
      </c>
      <c r="I209" s="18">
        <f>SUM(I202:I208)</f>
        <v>84.080000000000013</v>
      </c>
      <c r="J209" s="18">
        <f>SUM(J202:J208)</f>
        <v>731.87</v>
      </c>
      <c r="K209" s="18"/>
      <c r="L209" s="18"/>
      <c r="M209" s="126"/>
    </row>
    <row r="210" spans="1:13" ht="15.75" thickBot="1">
      <c r="A210" s="27">
        <f>A197</f>
        <v>3</v>
      </c>
      <c r="B210" s="28">
        <f>B197</f>
        <v>3</v>
      </c>
      <c r="C210" s="147" t="s">
        <v>4</v>
      </c>
      <c r="D210" s="148"/>
      <c r="E210" s="29"/>
      <c r="F210" s="30">
        <f>F201+F209</f>
        <v>1310</v>
      </c>
      <c r="G210" s="30">
        <f>G201+G209</f>
        <v>65.08</v>
      </c>
      <c r="H210" s="30">
        <f>H201+H209</f>
        <v>46.32</v>
      </c>
      <c r="I210" s="30">
        <f>I201+I209</f>
        <v>158.31</v>
      </c>
      <c r="J210" s="30">
        <f>J201+J209</f>
        <v>1326.69</v>
      </c>
      <c r="K210" s="30"/>
      <c r="L210" s="30">
        <f>L201+L209</f>
        <v>0</v>
      </c>
      <c r="M210" s="126"/>
    </row>
    <row r="211" spans="1:13" ht="15">
      <c r="A211" s="96"/>
      <c r="B211" s="89"/>
      <c r="C211" s="90"/>
      <c r="D211" s="137" t="s">
        <v>25</v>
      </c>
      <c r="E211" s="108" t="s">
        <v>136</v>
      </c>
      <c r="F211" s="86">
        <v>15</v>
      </c>
      <c r="G211" s="86">
        <v>3.48</v>
      </c>
      <c r="H211" s="86">
        <v>4.43</v>
      </c>
      <c r="I211" s="86">
        <v>0</v>
      </c>
      <c r="J211" s="86">
        <v>54.6</v>
      </c>
      <c r="K211" s="87">
        <v>1</v>
      </c>
      <c r="L211" s="86"/>
      <c r="M211" s="126"/>
    </row>
    <row r="212" spans="1:13" ht="15">
      <c r="A212" s="22">
        <v>3</v>
      </c>
      <c r="B212" s="14">
        <v>4</v>
      </c>
      <c r="C212" s="10" t="s">
        <v>19</v>
      </c>
      <c r="D212" s="6" t="s">
        <v>20</v>
      </c>
      <c r="E212" s="46" t="s">
        <v>137</v>
      </c>
      <c r="F212" s="56">
        <v>90</v>
      </c>
      <c r="G212" s="56">
        <v>15.77</v>
      </c>
      <c r="H212" s="56">
        <v>13.36</v>
      </c>
      <c r="I212" s="56">
        <v>1.61</v>
      </c>
      <c r="J212" s="56">
        <v>190.47</v>
      </c>
      <c r="K212" s="57">
        <v>177</v>
      </c>
      <c r="L212" s="37"/>
      <c r="M212" s="126"/>
    </row>
    <row r="213" spans="1:13" ht="15">
      <c r="A213" s="22"/>
      <c r="B213" s="14"/>
      <c r="C213" s="10"/>
      <c r="D213" s="100" t="s">
        <v>28</v>
      </c>
      <c r="E213" s="68" t="s">
        <v>138</v>
      </c>
      <c r="F213" s="37">
        <v>150</v>
      </c>
      <c r="G213" s="37">
        <v>6.76</v>
      </c>
      <c r="H213" s="37">
        <v>3.93</v>
      </c>
      <c r="I213" s="37">
        <v>41.29</v>
      </c>
      <c r="J213" s="37">
        <v>227.48</v>
      </c>
      <c r="K213" s="38">
        <v>64</v>
      </c>
      <c r="L213" s="37"/>
      <c r="M213" s="126"/>
    </row>
    <row r="214" spans="1:13" ht="15">
      <c r="A214" s="22"/>
      <c r="B214" s="14"/>
      <c r="C214" s="10"/>
      <c r="D214" s="6" t="s">
        <v>21</v>
      </c>
      <c r="E214" s="46" t="s">
        <v>52</v>
      </c>
      <c r="F214" s="37">
        <v>200</v>
      </c>
      <c r="G214" s="55">
        <v>0.37</v>
      </c>
      <c r="H214" s="55">
        <v>0</v>
      </c>
      <c r="I214" s="55">
        <v>14.85</v>
      </c>
      <c r="J214" s="55">
        <v>59.48</v>
      </c>
      <c r="K214" s="51">
        <v>98</v>
      </c>
      <c r="L214" s="37"/>
      <c r="M214" s="126"/>
    </row>
    <row r="215" spans="1:13" ht="15">
      <c r="A215" s="22"/>
      <c r="B215" s="14"/>
      <c r="C215" s="10"/>
      <c r="D215" s="75" t="s">
        <v>30</v>
      </c>
      <c r="E215" s="47" t="s">
        <v>78</v>
      </c>
      <c r="F215" s="56">
        <v>25</v>
      </c>
      <c r="G215" s="56">
        <v>1.9</v>
      </c>
      <c r="H215" s="56">
        <v>0.2</v>
      </c>
      <c r="I215" s="56">
        <v>12.3</v>
      </c>
      <c r="J215" s="56">
        <v>58.75</v>
      </c>
      <c r="K215" s="58">
        <v>119</v>
      </c>
      <c r="L215" s="64"/>
      <c r="M215" s="126"/>
    </row>
    <row r="216" spans="1:13" ht="15">
      <c r="A216" s="22"/>
      <c r="B216" s="14"/>
      <c r="C216" s="10"/>
      <c r="D216" s="75" t="s">
        <v>31</v>
      </c>
      <c r="E216" s="47" t="s">
        <v>46</v>
      </c>
      <c r="F216" s="58">
        <v>20</v>
      </c>
      <c r="G216" s="58">
        <v>1.32</v>
      </c>
      <c r="H216" s="58">
        <v>0.24</v>
      </c>
      <c r="I216" s="58">
        <v>8.0399999999999991</v>
      </c>
      <c r="J216" s="58">
        <v>39.6</v>
      </c>
      <c r="K216" s="58">
        <v>120</v>
      </c>
      <c r="L216" s="58"/>
      <c r="M216" s="126"/>
    </row>
    <row r="217" spans="1:13" ht="15.75" thickBot="1">
      <c r="A217" s="23"/>
      <c r="B217" s="16"/>
      <c r="C217" s="7"/>
      <c r="D217" s="17" t="s">
        <v>32</v>
      </c>
      <c r="E217" s="8"/>
      <c r="F217" s="18">
        <f>SUM(F211:F216)</f>
        <v>500</v>
      </c>
      <c r="G217" s="18">
        <f>SUM(G211:G216)</f>
        <v>29.599999999999998</v>
      </c>
      <c r="H217" s="18">
        <f>SUM(H211:H216)</f>
        <v>22.159999999999997</v>
      </c>
      <c r="I217" s="18">
        <f>SUM(I211:I216)</f>
        <v>78.09</v>
      </c>
      <c r="J217" s="18">
        <f>SUM(J211:J216)</f>
        <v>630.38</v>
      </c>
      <c r="K217" s="18"/>
      <c r="L217" s="18"/>
      <c r="M217" s="126"/>
    </row>
    <row r="218" spans="1:13" ht="15">
      <c r="A218" s="22"/>
      <c r="B218" s="14"/>
      <c r="C218" s="10"/>
      <c r="D218" s="137" t="s">
        <v>25</v>
      </c>
      <c r="E218" s="92" t="s">
        <v>73</v>
      </c>
      <c r="F218" s="85">
        <v>150</v>
      </c>
      <c r="G218" s="85">
        <v>0.6</v>
      </c>
      <c r="H218" s="85">
        <v>0.45</v>
      </c>
      <c r="I218" s="85">
        <v>15.45</v>
      </c>
      <c r="J218" s="85">
        <v>70.5</v>
      </c>
      <c r="K218" s="85">
        <v>25</v>
      </c>
      <c r="L218" s="85"/>
      <c r="M218" s="126"/>
    </row>
    <row r="219" spans="1:13" ht="15">
      <c r="A219" s="22">
        <f>A212</f>
        <v>3</v>
      </c>
      <c r="B219" s="13">
        <f>B212</f>
        <v>4</v>
      </c>
      <c r="C219" s="10" t="s">
        <v>24</v>
      </c>
      <c r="D219" s="6" t="s">
        <v>26</v>
      </c>
      <c r="E219" s="47" t="s">
        <v>49</v>
      </c>
      <c r="F219" s="56">
        <v>200</v>
      </c>
      <c r="G219" s="56">
        <v>5.78</v>
      </c>
      <c r="H219" s="56">
        <v>5.5</v>
      </c>
      <c r="I219" s="56">
        <v>10.8</v>
      </c>
      <c r="J219" s="56">
        <v>115.7</v>
      </c>
      <c r="K219" s="58">
        <v>37</v>
      </c>
      <c r="L219" s="58"/>
      <c r="M219" s="126"/>
    </row>
    <row r="220" spans="1:13" ht="15">
      <c r="A220" s="22"/>
      <c r="B220" s="14"/>
      <c r="C220" s="10"/>
      <c r="D220" s="6" t="s">
        <v>27</v>
      </c>
      <c r="E220" s="47" t="s">
        <v>64</v>
      </c>
      <c r="F220" s="56">
        <v>90</v>
      </c>
      <c r="G220" s="56">
        <v>18.13</v>
      </c>
      <c r="H220" s="56">
        <v>17.05</v>
      </c>
      <c r="I220" s="56">
        <v>3.69</v>
      </c>
      <c r="J220" s="56">
        <v>240.96</v>
      </c>
      <c r="K220" s="58">
        <v>89</v>
      </c>
      <c r="L220" s="64"/>
      <c r="M220" s="126"/>
    </row>
    <row r="221" spans="1:13" ht="15">
      <c r="A221" s="22"/>
      <c r="B221" s="14"/>
      <c r="C221" s="10"/>
      <c r="D221" s="75" t="s">
        <v>28</v>
      </c>
      <c r="E221" s="68" t="s">
        <v>120</v>
      </c>
      <c r="F221" s="37">
        <v>150</v>
      </c>
      <c r="G221" s="37">
        <v>3.34</v>
      </c>
      <c r="H221" s="37">
        <v>4.91</v>
      </c>
      <c r="I221" s="37">
        <v>33.93</v>
      </c>
      <c r="J221" s="37">
        <v>191.49</v>
      </c>
      <c r="K221" s="38">
        <v>53</v>
      </c>
      <c r="L221" s="37"/>
      <c r="M221" s="126"/>
    </row>
    <row r="222" spans="1:13" ht="15">
      <c r="A222" s="22"/>
      <c r="B222" s="14"/>
      <c r="C222" s="10"/>
      <c r="D222" s="6" t="s">
        <v>29</v>
      </c>
      <c r="E222" s="47" t="s">
        <v>139</v>
      </c>
      <c r="F222" s="55">
        <v>200</v>
      </c>
      <c r="G222" s="56">
        <v>0.64</v>
      </c>
      <c r="H222" s="56">
        <v>0.25</v>
      </c>
      <c r="I222" s="56">
        <v>16.059999999999999</v>
      </c>
      <c r="J222" s="56">
        <v>79.849999999999994</v>
      </c>
      <c r="K222" s="57">
        <v>101</v>
      </c>
      <c r="L222" s="37"/>
      <c r="M222" s="126"/>
    </row>
    <row r="223" spans="1:13" ht="15">
      <c r="A223" s="22"/>
      <c r="B223" s="14"/>
      <c r="C223" s="10"/>
      <c r="D223" s="6" t="s">
        <v>30</v>
      </c>
      <c r="E223" s="47" t="s">
        <v>78</v>
      </c>
      <c r="F223" s="56">
        <v>20</v>
      </c>
      <c r="G223" s="56">
        <v>1.52</v>
      </c>
      <c r="H223" s="56">
        <v>0.16</v>
      </c>
      <c r="I223" s="56">
        <v>9.84</v>
      </c>
      <c r="J223" s="56">
        <v>47</v>
      </c>
      <c r="K223" s="58">
        <v>119</v>
      </c>
      <c r="L223" s="64"/>
      <c r="M223" s="126"/>
    </row>
    <row r="224" spans="1:13" ht="15">
      <c r="A224" s="22"/>
      <c r="B224" s="14"/>
      <c r="C224" s="10"/>
      <c r="D224" s="6" t="s">
        <v>31</v>
      </c>
      <c r="E224" s="47" t="s">
        <v>46</v>
      </c>
      <c r="F224" s="58">
        <v>20</v>
      </c>
      <c r="G224" s="58">
        <v>1.32</v>
      </c>
      <c r="H224" s="58">
        <v>0.24</v>
      </c>
      <c r="I224" s="58">
        <v>8.0399999999999991</v>
      </c>
      <c r="J224" s="58">
        <v>39.6</v>
      </c>
      <c r="K224" s="58">
        <v>120</v>
      </c>
      <c r="L224" s="58"/>
      <c r="M224" s="126"/>
    </row>
    <row r="225" spans="1:13" ht="15">
      <c r="A225" s="23"/>
      <c r="B225" s="16"/>
      <c r="C225" s="7"/>
      <c r="D225" s="17" t="s">
        <v>32</v>
      </c>
      <c r="E225" s="8"/>
      <c r="F225" s="18">
        <f>SUM(F218:F224)</f>
        <v>830</v>
      </c>
      <c r="G225" s="18">
        <f>SUM(G218:G224)</f>
        <v>31.33</v>
      </c>
      <c r="H225" s="18">
        <f>SUM(H218:H224)</f>
        <v>28.56</v>
      </c>
      <c r="I225" s="18">
        <f>SUM(I218:I224)</f>
        <v>97.81</v>
      </c>
      <c r="J225" s="18">
        <f>SUM(J218:J224)</f>
        <v>785.1</v>
      </c>
      <c r="K225" s="18"/>
      <c r="L225" s="18"/>
      <c r="M225" s="126"/>
    </row>
    <row r="226" spans="1:13" ht="15.75" thickBot="1">
      <c r="A226" s="27">
        <f>A212</f>
        <v>3</v>
      </c>
      <c r="B226" s="28">
        <f>B212</f>
        <v>4</v>
      </c>
      <c r="C226" s="147" t="s">
        <v>4</v>
      </c>
      <c r="D226" s="148"/>
      <c r="E226" s="29"/>
      <c r="F226" s="30">
        <f>F217+F225</f>
        <v>1330</v>
      </c>
      <c r="G226" s="30">
        <f>G217+G225</f>
        <v>60.929999999999993</v>
      </c>
      <c r="H226" s="30">
        <f>H217+H225</f>
        <v>50.72</v>
      </c>
      <c r="I226" s="30">
        <f>I217+I225</f>
        <v>175.9</v>
      </c>
      <c r="J226" s="30">
        <f>J217+J225</f>
        <v>1415.48</v>
      </c>
      <c r="K226" s="30"/>
      <c r="L226" s="30">
        <f>L217+L225</f>
        <v>0</v>
      </c>
      <c r="M226" s="126"/>
    </row>
    <row r="227" spans="1:13" s="126" customFormat="1" ht="15">
      <c r="A227" s="96"/>
      <c r="B227" s="89"/>
      <c r="C227" s="90"/>
      <c r="D227" s="137" t="s">
        <v>25</v>
      </c>
      <c r="E227" s="108" t="s">
        <v>73</v>
      </c>
      <c r="F227" s="97">
        <v>150</v>
      </c>
      <c r="G227" s="97">
        <v>0.6</v>
      </c>
      <c r="H227" s="97">
        <v>0.45</v>
      </c>
      <c r="I227" s="97">
        <v>15.45</v>
      </c>
      <c r="J227" s="86">
        <v>70.5</v>
      </c>
      <c r="K227" s="139">
        <v>25</v>
      </c>
      <c r="L227" s="97"/>
    </row>
    <row r="228" spans="1:13" ht="15">
      <c r="A228" s="22">
        <v>3</v>
      </c>
      <c r="B228" s="14">
        <v>5</v>
      </c>
      <c r="C228" s="10" t="s">
        <v>19</v>
      </c>
      <c r="D228" s="6" t="s">
        <v>20</v>
      </c>
      <c r="E228" s="46" t="s">
        <v>122</v>
      </c>
      <c r="F228" s="61">
        <v>240</v>
      </c>
      <c r="G228" s="61">
        <v>20.149999999999999</v>
      </c>
      <c r="H228" s="61">
        <v>19.079999999999998</v>
      </c>
      <c r="I228" s="61">
        <v>24.59</v>
      </c>
      <c r="J228" s="61">
        <v>350.62</v>
      </c>
      <c r="K228" s="138">
        <v>86</v>
      </c>
      <c r="L228" s="58"/>
      <c r="M228" s="126"/>
    </row>
    <row r="229" spans="1:13" ht="15">
      <c r="A229" s="22"/>
      <c r="B229" s="14"/>
      <c r="C229" s="10"/>
      <c r="D229" s="140"/>
      <c r="E229" s="46"/>
      <c r="F229" s="61"/>
      <c r="G229" s="61"/>
      <c r="H229" s="61"/>
      <c r="I229" s="61"/>
      <c r="J229" s="61"/>
      <c r="K229" s="61"/>
      <c r="L229" s="58"/>
      <c r="M229" s="126"/>
    </row>
    <row r="230" spans="1:13" ht="15">
      <c r="A230" s="22"/>
      <c r="B230" s="14"/>
      <c r="C230" s="10"/>
      <c r="D230" s="6" t="s">
        <v>21</v>
      </c>
      <c r="E230" s="46" t="s">
        <v>140</v>
      </c>
      <c r="F230" s="61">
        <v>200</v>
      </c>
      <c r="G230" s="61">
        <v>0</v>
      </c>
      <c r="H230" s="61">
        <v>0</v>
      </c>
      <c r="I230" s="61">
        <v>17.88</v>
      </c>
      <c r="J230" s="61">
        <v>69.66</v>
      </c>
      <c r="K230" s="61">
        <v>159</v>
      </c>
      <c r="L230" s="58"/>
      <c r="M230" s="126"/>
    </row>
    <row r="231" spans="1:13" ht="15">
      <c r="A231" s="22"/>
      <c r="B231" s="14"/>
      <c r="C231" s="10"/>
      <c r="D231" s="75" t="s">
        <v>30</v>
      </c>
      <c r="E231" s="46" t="s">
        <v>75</v>
      </c>
      <c r="F231" s="56">
        <v>20</v>
      </c>
      <c r="G231" s="56">
        <v>1.52</v>
      </c>
      <c r="H231" s="56">
        <v>0.16</v>
      </c>
      <c r="I231" s="56">
        <v>9.84</v>
      </c>
      <c r="J231" s="56">
        <v>47</v>
      </c>
      <c r="K231" s="58">
        <v>119</v>
      </c>
      <c r="L231" s="58"/>
      <c r="M231" s="126"/>
    </row>
    <row r="232" spans="1:13" ht="15">
      <c r="A232" s="22"/>
      <c r="B232" s="14"/>
      <c r="C232" s="10"/>
      <c r="D232" s="6" t="s">
        <v>31</v>
      </c>
      <c r="E232" s="68" t="s">
        <v>46</v>
      </c>
      <c r="F232" s="58">
        <v>20</v>
      </c>
      <c r="G232" s="58">
        <v>1.32</v>
      </c>
      <c r="H232" s="58">
        <v>0.24</v>
      </c>
      <c r="I232" s="58">
        <v>8.0399999999999991</v>
      </c>
      <c r="J232" s="58">
        <v>39.6</v>
      </c>
      <c r="K232" s="58">
        <v>120</v>
      </c>
      <c r="L232" s="58"/>
      <c r="M232" s="126"/>
    </row>
    <row r="233" spans="1:13" ht="15.75" thickBot="1">
      <c r="A233" s="23"/>
      <c r="B233" s="16"/>
      <c r="C233" s="7"/>
      <c r="D233" s="17" t="s">
        <v>32</v>
      </c>
      <c r="E233" s="8"/>
      <c r="F233" s="18">
        <f>SUM(F227:F232)</f>
        <v>630</v>
      </c>
      <c r="G233" s="18">
        <f>SUM(G227:G232)</f>
        <v>23.59</v>
      </c>
      <c r="H233" s="18">
        <f>SUM(H227:H232)</f>
        <v>19.929999999999996</v>
      </c>
      <c r="I233" s="18">
        <f>SUM(I227:I232)</f>
        <v>75.800000000000011</v>
      </c>
      <c r="J233" s="18">
        <f>SUM(J227:J232)</f>
        <v>577.38</v>
      </c>
      <c r="K233" s="18"/>
      <c r="L233" s="18"/>
      <c r="M233" s="126"/>
    </row>
    <row r="234" spans="1:13" ht="15">
      <c r="A234" s="22"/>
      <c r="B234" s="14"/>
      <c r="C234" s="10"/>
      <c r="D234" s="137" t="s">
        <v>25</v>
      </c>
      <c r="E234" s="92" t="s">
        <v>84</v>
      </c>
      <c r="F234" s="85">
        <v>60</v>
      </c>
      <c r="G234" s="85">
        <v>0.48</v>
      </c>
      <c r="H234" s="85">
        <v>0.6</v>
      </c>
      <c r="I234" s="85">
        <v>1.56</v>
      </c>
      <c r="J234" s="85">
        <v>8.4</v>
      </c>
      <c r="K234" s="85">
        <v>28</v>
      </c>
      <c r="L234" s="85"/>
      <c r="M234" s="126"/>
    </row>
    <row r="235" spans="1:13" ht="15">
      <c r="A235" s="22">
        <f>A228</f>
        <v>3</v>
      </c>
      <c r="B235" s="13">
        <f>B228</f>
        <v>5</v>
      </c>
      <c r="C235" s="10" t="s">
        <v>24</v>
      </c>
      <c r="D235" s="6" t="s">
        <v>26</v>
      </c>
      <c r="E235" s="47" t="s">
        <v>116</v>
      </c>
      <c r="F235" s="56">
        <v>200</v>
      </c>
      <c r="G235" s="56">
        <v>5.74</v>
      </c>
      <c r="H235" s="56">
        <v>8.7799999999999994</v>
      </c>
      <c r="I235" s="56">
        <v>8.74</v>
      </c>
      <c r="J235" s="56">
        <v>138.04</v>
      </c>
      <c r="K235" s="58">
        <v>31</v>
      </c>
      <c r="L235" s="58"/>
      <c r="M235" s="126"/>
    </row>
    <row r="236" spans="1:13" ht="15">
      <c r="A236" s="22"/>
      <c r="B236" s="14"/>
      <c r="C236" s="10"/>
      <c r="D236" s="6" t="s">
        <v>27</v>
      </c>
      <c r="E236" s="47" t="s">
        <v>141</v>
      </c>
      <c r="F236" s="56">
        <v>90</v>
      </c>
      <c r="G236" s="56">
        <v>16.690000000000001</v>
      </c>
      <c r="H236" s="56">
        <v>13.86</v>
      </c>
      <c r="I236" s="56">
        <v>10.69</v>
      </c>
      <c r="J236" s="56">
        <v>234.91</v>
      </c>
      <c r="K236" s="58">
        <v>194</v>
      </c>
      <c r="L236" s="64"/>
      <c r="M236" s="126"/>
    </row>
    <row r="237" spans="1:13" ht="15">
      <c r="A237" s="22"/>
      <c r="B237" s="14"/>
      <c r="C237" s="10"/>
      <c r="D237" s="75" t="s">
        <v>28</v>
      </c>
      <c r="E237" s="47" t="s">
        <v>60</v>
      </c>
      <c r="F237" s="58">
        <v>150</v>
      </c>
      <c r="G237" s="58">
        <v>3.31</v>
      </c>
      <c r="H237" s="58">
        <v>5.56</v>
      </c>
      <c r="I237" s="58">
        <v>25.99</v>
      </c>
      <c r="J237" s="58">
        <v>167.07</v>
      </c>
      <c r="K237" s="59">
        <v>52</v>
      </c>
      <c r="L237" s="37"/>
      <c r="M237" s="126"/>
    </row>
    <row r="238" spans="1:13" ht="15">
      <c r="A238" s="22"/>
      <c r="B238" s="14"/>
      <c r="C238" s="10"/>
      <c r="D238" s="6" t="s">
        <v>29</v>
      </c>
      <c r="E238" s="47" t="s">
        <v>54</v>
      </c>
      <c r="F238" s="56">
        <v>200</v>
      </c>
      <c r="G238" s="56">
        <v>0</v>
      </c>
      <c r="H238" s="56">
        <v>0</v>
      </c>
      <c r="I238" s="56">
        <v>7.27</v>
      </c>
      <c r="J238" s="56">
        <v>28.73</v>
      </c>
      <c r="K238" s="58">
        <v>114</v>
      </c>
      <c r="L238" s="64"/>
      <c r="M238" s="126"/>
    </row>
    <row r="239" spans="1:13" ht="15">
      <c r="A239" s="22"/>
      <c r="B239" s="14"/>
      <c r="C239" s="10"/>
      <c r="D239" s="6" t="s">
        <v>30</v>
      </c>
      <c r="E239" s="68" t="s">
        <v>78</v>
      </c>
      <c r="F239" s="58">
        <v>45</v>
      </c>
      <c r="G239" s="56">
        <v>3.42</v>
      </c>
      <c r="H239" s="56">
        <v>0.36</v>
      </c>
      <c r="I239" s="56">
        <v>22.14</v>
      </c>
      <c r="J239" s="56">
        <v>105.75</v>
      </c>
      <c r="K239" s="56">
        <v>119</v>
      </c>
      <c r="L239" s="64"/>
      <c r="M239" s="126"/>
    </row>
    <row r="240" spans="1:13" ht="15">
      <c r="A240" s="22"/>
      <c r="B240" s="14"/>
      <c r="C240" s="10"/>
      <c r="D240" s="6" t="s">
        <v>31</v>
      </c>
      <c r="E240" s="68" t="s">
        <v>46</v>
      </c>
      <c r="F240" s="58">
        <v>25</v>
      </c>
      <c r="G240" s="58">
        <v>1.65</v>
      </c>
      <c r="H240" s="58">
        <v>0.3</v>
      </c>
      <c r="I240" s="58">
        <v>10.050000000000001</v>
      </c>
      <c r="J240" s="58">
        <v>49.5</v>
      </c>
      <c r="K240" s="58">
        <v>120</v>
      </c>
      <c r="L240" s="58"/>
      <c r="M240" s="126"/>
    </row>
    <row r="241" spans="1:13" ht="15">
      <c r="A241" s="23"/>
      <c r="B241" s="16"/>
      <c r="C241" s="7"/>
      <c r="D241" s="17" t="s">
        <v>32</v>
      </c>
      <c r="E241" s="8"/>
      <c r="F241" s="18">
        <f>SUM(F234:F240)</f>
        <v>770</v>
      </c>
      <c r="G241" s="18">
        <f>SUM(G234:G240)</f>
        <v>31.29</v>
      </c>
      <c r="H241" s="18">
        <f>SUM(H234:H240)</f>
        <v>29.459999999999997</v>
      </c>
      <c r="I241" s="18">
        <f>SUM(I234:I240)</f>
        <v>86.44</v>
      </c>
      <c r="J241" s="18">
        <f>SUM(J234:J240)</f>
        <v>732.40000000000009</v>
      </c>
      <c r="K241" s="18"/>
      <c r="L241" s="18">
        <f>SUM(L235:L240)</f>
        <v>0</v>
      </c>
      <c r="M241" s="126"/>
    </row>
    <row r="242" spans="1:13" ht="15.75" thickBot="1">
      <c r="A242" s="27">
        <f>A228</f>
        <v>3</v>
      </c>
      <c r="B242" s="28">
        <f>B228</f>
        <v>5</v>
      </c>
      <c r="C242" s="147" t="s">
        <v>4</v>
      </c>
      <c r="D242" s="148"/>
      <c r="E242" s="29"/>
      <c r="F242" s="30">
        <f>F233+F241</f>
        <v>1400</v>
      </c>
      <c r="G242" s="30">
        <f>G233+G241</f>
        <v>54.879999999999995</v>
      </c>
      <c r="H242" s="30">
        <f>H233+H241</f>
        <v>49.389999999999993</v>
      </c>
      <c r="I242" s="30">
        <f>I233+I241</f>
        <v>162.24</v>
      </c>
      <c r="J242" s="30">
        <f>J233+J241</f>
        <v>1309.7800000000002</v>
      </c>
      <c r="K242" s="30"/>
      <c r="L242" s="30">
        <f>L233+L241</f>
        <v>0</v>
      </c>
      <c r="M242" s="126"/>
    </row>
    <row r="243" spans="1:13" s="126" customFormat="1" ht="15">
      <c r="A243" s="96"/>
      <c r="B243" s="89"/>
      <c r="C243" s="90"/>
      <c r="D243" s="100" t="s">
        <v>25</v>
      </c>
      <c r="E243" s="108" t="s">
        <v>142</v>
      </c>
      <c r="F243" s="86">
        <v>50</v>
      </c>
      <c r="G243" s="86">
        <v>2.9</v>
      </c>
      <c r="H243" s="86">
        <v>3.99</v>
      </c>
      <c r="I243" s="86">
        <v>18.989999999999998</v>
      </c>
      <c r="J243" s="86">
        <v>127.19</v>
      </c>
      <c r="K243" s="128">
        <v>166</v>
      </c>
      <c r="L243" s="86"/>
    </row>
    <row r="244" spans="1:13" ht="15">
      <c r="A244" s="22">
        <v>4</v>
      </c>
      <c r="B244" s="14">
        <v>1</v>
      </c>
      <c r="C244" s="10" t="s">
        <v>19</v>
      </c>
      <c r="D244" s="141" t="s">
        <v>20</v>
      </c>
      <c r="E244" s="46" t="s">
        <v>143</v>
      </c>
      <c r="F244" s="82">
        <v>205</v>
      </c>
      <c r="G244" s="58">
        <v>8.1999999999999993</v>
      </c>
      <c r="H244" s="58">
        <v>8.73</v>
      </c>
      <c r="I244" s="58">
        <v>29.68</v>
      </c>
      <c r="J244" s="58">
        <v>230.33</v>
      </c>
      <c r="K244" s="59">
        <v>59</v>
      </c>
      <c r="L244" s="58"/>
      <c r="M244" s="126"/>
    </row>
    <row r="245" spans="1:13" ht="15">
      <c r="A245" s="22"/>
      <c r="B245" s="14"/>
      <c r="C245" s="10"/>
      <c r="D245" s="100"/>
      <c r="E245" s="46"/>
      <c r="F245" s="58"/>
      <c r="G245" s="58"/>
      <c r="H245" s="58"/>
      <c r="I245" s="58"/>
      <c r="J245" s="58"/>
      <c r="K245" s="57"/>
      <c r="L245" s="58"/>
      <c r="M245" s="126"/>
    </row>
    <row r="246" spans="1:13" ht="15">
      <c r="A246" s="22"/>
      <c r="B246" s="14"/>
      <c r="C246" s="10"/>
      <c r="D246" s="100"/>
      <c r="E246" s="46"/>
      <c r="F246" s="74"/>
      <c r="G246" s="74"/>
      <c r="H246" s="74"/>
      <c r="I246" s="74"/>
      <c r="J246" s="74"/>
      <c r="K246" s="57"/>
      <c r="L246" s="58"/>
      <c r="M246" s="126"/>
    </row>
    <row r="247" spans="1:13" ht="15">
      <c r="A247" s="22"/>
      <c r="B247" s="14"/>
      <c r="C247" s="10"/>
      <c r="D247" s="6" t="s">
        <v>21</v>
      </c>
      <c r="E247" s="46" t="s">
        <v>54</v>
      </c>
      <c r="F247" s="37">
        <v>200</v>
      </c>
      <c r="G247" s="55">
        <v>0</v>
      </c>
      <c r="H247" s="55">
        <v>0</v>
      </c>
      <c r="I247" s="55">
        <v>7.27</v>
      </c>
      <c r="J247" s="55">
        <v>28.73</v>
      </c>
      <c r="K247" s="51">
        <v>114</v>
      </c>
      <c r="L247" s="37"/>
      <c r="M247" s="126"/>
    </row>
    <row r="248" spans="1:13" ht="15">
      <c r="A248" s="22"/>
      <c r="B248" s="14"/>
      <c r="C248" s="10"/>
      <c r="D248" s="75" t="s">
        <v>30</v>
      </c>
      <c r="E248" s="47" t="s">
        <v>71</v>
      </c>
      <c r="F248" s="56">
        <v>30</v>
      </c>
      <c r="G248" s="56">
        <v>2.25</v>
      </c>
      <c r="H248" s="56">
        <v>0.87</v>
      </c>
      <c r="I248" s="56">
        <v>14.94</v>
      </c>
      <c r="J248" s="56">
        <v>78.599999999999994</v>
      </c>
      <c r="K248" s="58">
        <v>121</v>
      </c>
      <c r="L248" s="64"/>
      <c r="M248" s="126"/>
    </row>
    <row r="249" spans="1:13" ht="15">
      <c r="A249" s="22"/>
      <c r="B249" s="14"/>
      <c r="C249" s="10"/>
      <c r="D249" s="75"/>
      <c r="E249" s="47" t="s">
        <v>144</v>
      </c>
      <c r="F249" s="58">
        <v>200</v>
      </c>
      <c r="G249" s="58">
        <v>8.25</v>
      </c>
      <c r="H249" s="58">
        <v>6.25</v>
      </c>
      <c r="I249" s="58">
        <v>22</v>
      </c>
      <c r="J249" s="58">
        <v>175</v>
      </c>
      <c r="K249" s="131" t="s">
        <v>125</v>
      </c>
      <c r="L249" s="58"/>
      <c r="M249" s="126"/>
    </row>
    <row r="250" spans="1:13" ht="15">
      <c r="A250" s="23"/>
      <c r="B250" s="16"/>
      <c r="C250" s="7"/>
      <c r="D250" s="17" t="s">
        <v>32</v>
      </c>
      <c r="E250" s="8"/>
      <c r="F250" s="18">
        <f>SUM(F243:F249)</f>
        <v>685</v>
      </c>
      <c r="G250" s="18">
        <f>SUM(G243:G249)</f>
        <v>21.6</v>
      </c>
      <c r="H250" s="18">
        <f>SUM(H243:H249)</f>
        <v>19.84</v>
      </c>
      <c r="I250" s="18">
        <f>SUM(I243:I249)</f>
        <v>92.88</v>
      </c>
      <c r="J250" s="18">
        <f>SUM(J243:J249)</f>
        <v>639.85</v>
      </c>
      <c r="K250" s="18"/>
      <c r="L250" s="18"/>
      <c r="M250" s="126"/>
    </row>
    <row r="251" spans="1:13" s="126" customFormat="1" ht="15">
      <c r="A251" s="96"/>
      <c r="B251" s="89"/>
      <c r="C251" s="132"/>
      <c r="D251" s="100" t="s">
        <v>25</v>
      </c>
      <c r="E251" s="92" t="s">
        <v>73</v>
      </c>
      <c r="F251" s="85">
        <v>150</v>
      </c>
      <c r="G251" s="85">
        <v>0.6</v>
      </c>
      <c r="H251" s="85">
        <v>0.45</v>
      </c>
      <c r="I251" s="85">
        <v>15.45</v>
      </c>
      <c r="J251" s="85">
        <v>70.5</v>
      </c>
      <c r="K251" s="85">
        <v>25</v>
      </c>
      <c r="L251" s="85"/>
    </row>
    <row r="252" spans="1:13" ht="15">
      <c r="A252" s="22">
        <f>A244</f>
        <v>4</v>
      </c>
      <c r="B252" s="13">
        <f>B244</f>
        <v>1</v>
      </c>
      <c r="C252" s="10" t="s">
        <v>24</v>
      </c>
      <c r="D252" s="6" t="s">
        <v>26</v>
      </c>
      <c r="E252" s="47" t="s">
        <v>145</v>
      </c>
      <c r="F252" s="56">
        <v>200</v>
      </c>
      <c r="G252" s="56">
        <v>5.88</v>
      </c>
      <c r="H252" s="56">
        <v>8.82</v>
      </c>
      <c r="I252" s="56">
        <v>9.6</v>
      </c>
      <c r="J252" s="56">
        <v>142.19999999999999</v>
      </c>
      <c r="K252" s="58">
        <v>32</v>
      </c>
      <c r="L252" s="58"/>
      <c r="M252" s="126"/>
    </row>
    <row r="253" spans="1:13" ht="15">
      <c r="A253" s="22"/>
      <c r="B253" s="14"/>
      <c r="C253" s="10"/>
      <c r="D253" s="6" t="s">
        <v>27</v>
      </c>
      <c r="E253" s="47" t="s">
        <v>146</v>
      </c>
      <c r="F253" s="56">
        <v>90</v>
      </c>
      <c r="G253" s="56">
        <v>15.77</v>
      </c>
      <c r="H253" s="56">
        <v>13.36</v>
      </c>
      <c r="I253" s="56">
        <v>1.61</v>
      </c>
      <c r="J253" s="56">
        <v>190.47</v>
      </c>
      <c r="K253" s="58">
        <v>177</v>
      </c>
      <c r="L253" s="64"/>
      <c r="M253" s="126"/>
    </row>
    <row r="254" spans="1:13" ht="15">
      <c r="A254" s="22"/>
      <c r="B254" s="14"/>
      <c r="C254" s="10"/>
      <c r="D254" s="75" t="s">
        <v>28</v>
      </c>
      <c r="E254" s="68" t="s">
        <v>127</v>
      </c>
      <c r="F254" s="37">
        <v>150</v>
      </c>
      <c r="G254" s="37">
        <v>7.26</v>
      </c>
      <c r="H254" s="37">
        <v>4.96</v>
      </c>
      <c r="I254" s="37">
        <v>31.76</v>
      </c>
      <c r="J254" s="37">
        <v>198.84</v>
      </c>
      <c r="K254" s="38">
        <v>54</v>
      </c>
      <c r="L254" s="37"/>
      <c r="M254" s="126"/>
    </row>
    <row r="255" spans="1:13" ht="15">
      <c r="A255" s="22"/>
      <c r="B255" s="14"/>
      <c r="C255" s="10"/>
      <c r="D255" s="6" t="s">
        <v>29</v>
      </c>
      <c r="E255" s="47" t="s">
        <v>43</v>
      </c>
      <c r="F255" s="56">
        <v>200</v>
      </c>
      <c r="G255" s="56">
        <v>0</v>
      </c>
      <c r="H255" s="56">
        <v>0</v>
      </c>
      <c r="I255" s="56">
        <v>14.16</v>
      </c>
      <c r="J255" s="56">
        <v>55.48</v>
      </c>
      <c r="K255" s="58">
        <v>104</v>
      </c>
      <c r="L255" s="64"/>
      <c r="M255" s="126"/>
    </row>
    <row r="256" spans="1:13" ht="15">
      <c r="A256" s="22"/>
      <c r="B256" s="14"/>
      <c r="C256" s="10"/>
      <c r="D256" s="6" t="s">
        <v>30</v>
      </c>
      <c r="E256" s="46" t="s">
        <v>75</v>
      </c>
      <c r="F256" s="56">
        <v>20</v>
      </c>
      <c r="G256" s="56">
        <v>1.52</v>
      </c>
      <c r="H256" s="56">
        <v>0.16</v>
      </c>
      <c r="I256" s="56">
        <v>9.84</v>
      </c>
      <c r="J256" s="56">
        <v>47</v>
      </c>
      <c r="K256" s="58">
        <v>119</v>
      </c>
      <c r="L256" s="64"/>
      <c r="M256" s="126"/>
    </row>
    <row r="257" spans="1:13" ht="15">
      <c r="A257" s="22"/>
      <c r="B257" s="14"/>
      <c r="C257" s="10"/>
      <c r="D257" s="6" t="s">
        <v>31</v>
      </c>
      <c r="E257" s="68" t="s">
        <v>46</v>
      </c>
      <c r="F257" s="58">
        <v>20</v>
      </c>
      <c r="G257" s="58">
        <v>1.32</v>
      </c>
      <c r="H257" s="58">
        <v>0.24</v>
      </c>
      <c r="I257" s="58">
        <v>8.0399999999999991</v>
      </c>
      <c r="J257" s="58">
        <v>39.6</v>
      </c>
      <c r="K257" s="58">
        <v>120</v>
      </c>
      <c r="L257" s="58"/>
      <c r="M257" s="126"/>
    </row>
    <row r="258" spans="1:13" ht="15">
      <c r="A258" s="23"/>
      <c r="B258" s="16"/>
      <c r="C258" s="7"/>
      <c r="D258" s="17" t="s">
        <v>32</v>
      </c>
      <c r="E258" s="8"/>
      <c r="F258" s="18">
        <f>SUM(F251:F257)</f>
        <v>830</v>
      </c>
      <c r="G258" s="18">
        <f>SUM(G251:G257)</f>
        <v>32.349999999999994</v>
      </c>
      <c r="H258" s="18">
        <f>SUM(H251:H257)</f>
        <v>27.99</v>
      </c>
      <c r="I258" s="18">
        <f>SUM(I251:I257)</f>
        <v>90.460000000000008</v>
      </c>
      <c r="J258" s="18">
        <f>SUM(J251:J257)</f>
        <v>744.09</v>
      </c>
      <c r="K258" s="18"/>
      <c r="L258" s="18">
        <f>SUM(L252:L257)</f>
        <v>0</v>
      </c>
      <c r="M258" s="126"/>
    </row>
    <row r="259" spans="1:13" ht="15.75" thickBot="1">
      <c r="A259" s="27">
        <f>A244</f>
        <v>4</v>
      </c>
      <c r="B259" s="28">
        <f>B244</f>
        <v>1</v>
      </c>
      <c r="C259" s="147" t="s">
        <v>4</v>
      </c>
      <c r="D259" s="148"/>
      <c r="E259" s="29"/>
      <c r="F259" s="30">
        <f>F250+F258</f>
        <v>1515</v>
      </c>
      <c r="G259" s="30">
        <f>G250+G258</f>
        <v>53.949999999999996</v>
      </c>
      <c r="H259" s="30">
        <f>H250+H258</f>
        <v>47.83</v>
      </c>
      <c r="I259" s="30">
        <f>I250+I258</f>
        <v>183.34</v>
      </c>
      <c r="J259" s="30">
        <f>J250+J258</f>
        <v>1383.94</v>
      </c>
      <c r="K259" s="30"/>
      <c r="L259" s="30">
        <f>L250+L258</f>
        <v>0</v>
      </c>
      <c r="M259" s="126"/>
    </row>
    <row r="260" spans="1:13" ht="15">
      <c r="A260" s="96"/>
      <c r="B260" s="89"/>
      <c r="C260" s="90"/>
      <c r="D260" s="142" t="s">
        <v>25</v>
      </c>
      <c r="E260" s="108" t="s">
        <v>136</v>
      </c>
      <c r="F260" s="86">
        <v>15</v>
      </c>
      <c r="G260" s="86">
        <v>3.48</v>
      </c>
      <c r="H260" s="86">
        <v>4.43</v>
      </c>
      <c r="I260" s="86">
        <v>0</v>
      </c>
      <c r="J260" s="86">
        <v>54.6</v>
      </c>
      <c r="K260" s="128">
        <v>1</v>
      </c>
      <c r="L260" s="86"/>
      <c r="M260" s="126"/>
    </row>
    <row r="261" spans="1:13" ht="15">
      <c r="A261" s="22">
        <v>4</v>
      </c>
      <c r="B261" s="14">
        <v>2</v>
      </c>
      <c r="C261" s="10" t="s">
        <v>19</v>
      </c>
      <c r="D261" s="6" t="s">
        <v>20</v>
      </c>
      <c r="E261" s="46" t="s">
        <v>113</v>
      </c>
      <c r="F261" s="58">
        <v>90</v>
      </c>
      <c r="G261" s="58">
        <v>15.51</v>
      </c>
      <c r="H261" s="58">
        <v>15.07</v>
      </c>
      <c r="I261" s="58">
        <v>8.44</v>
      </c>
      <c r="J261" s="58">
        <v>232.47</v>
      </c>
      <c r="K261" s="59">
        <v>90</v>
      </c>
      <c r="L261" s="58"/>
      <c r="M261" s="126"/>
    </row>
    <row r="262" spans="1:13" ht="15">
      <c r="A262" s="22"/>
      <c r="B262" s="14"/>
      <c r="C262" s="10"/>
      <c r="D262" s="100" t="s">
        <v>28</v>
      </c>
      <c r="E262" s="47" t="s">
        <v>130</v>
      </c>
      <c r="F262" s="58">
        <v>150</v>
      </c>
      <c r="G262" s="58">
        <v>3.31</v>
      </c>
      <c r="H262" s="58">
        <v>5.56</v>
      </c>
      <c r="I262" s="58">
        <v>25.99</v>
      </c>
      <c r="J262" s="58">
        <v>167.07</v>
      </c>
      <c r="K262" s="59">
        <v>52</v>
      </c>
      <c r="L262" s="58"/>
      <c r="M262" s="126"/>
    </row>
    <row r="263" spans="1:13" ht="15">
      <c r="A263" s="22"/>
      <c r="B263" s="14"/>
      <c r="C263" s="10"/>
      <c r="D263" s="6" t="s">
        <v>29</v>
      </c>
      <c r="E263" s="46" t="s">
        <v>51</v>
      </c>
      <c r="F263" s="37">
        <v>200</v>
      </c>
      <c r="G263" s="55">
        <v>0</v>
      </c>
      <c r="H263" s="55">
        <v>0</v>
      </c>
      <c r="I263" s="55">
        <v>19.940000000000001</v>
      </c>
      <c r="J263" s="55">
        <v>80.3</v>
      </c>
      <c r="K263" s="51">
        <v>95</v>
      </c>
      <c r="L263" s="37"/>
      <c r="M263" s="126"/>
    </row>
    <row r="264" spans="1:13" ht="15">
      <c r="A264" s="22"/>
      <c r="B264" s="14"/>
      <c r="C264" s="10"/>
      <c r="D264" s="75" t="s">
        <v>30</v>
      </c>
      <c r="E264" s="47" t="s">
        <v>78</v>
      </c>
      <c r="F264" s="56">
        <v>25</v>
      </c>
      <c r="G264" s="56">
        <v>1.9</v>
      </c>
      <c r="H264" s="56">
        <v>0.2</v>
      </c>
      <c r="I264" s="56">
        <v>12.3</v>
      </c>
      <c r="J264" s="56">
        <v>58.75</v>
      </c>
      <c r="K264" s="58">
        <v>119</v>
      </c>
      <c r="L264" s="64"/>
      <c r="M264" s="126"/>
    </row>
    <row r="265" spans="1:13" ht="15">
      <c r="A265" s="22"/>
      <c r="B265" s="14"/>
      <c r="C265" s="10"/>
      <c r="D265" s="75" t="s">
        <v>31</v>
      </c>
      <c r="E265" s="47" t="s">
        <v>46</v>
      </c>
      <c r="F265" s="58">
        <v>20</v>
      </c>
      <c r="G265" s="58">
        <v>1.32</v>
      </c>
      <c r="H265" s="58">
        <v>0.24</v>
      </c>
      <c r="I265" s="58">
        <v>8.0399999999999991</v>
      </c>
      <c r="J265" s="58">
        <v>39.6</v>
      </c>
      <c r="K265" s="58">
        <v>120</v>
      </c>
      <c r="L265" s="58"/>
      <c r="M265" s="126"/>
    </row>
    <row r="266" spans="1:13" ht="15">
      <c r="A266" s="23"/>
      <c r="B266" s="16"/>
      <c r="C266" s="7"/>
      <c r="D266" s="17" t="s">
        <v>32</v>
      </c>
      <c r="E266" s="8"/>
      <c r="F266" s="18">
        <f>SUM(F260:F265)</f>
        <v>500</v>
      </c>
      <c r="G266" s="18">
        <f>SUM(G260:G265)</f>
        <v>25.519999999999996</v>
      </c>
      <c r="H266" s="18">
        <f>SUM(H260:H265)</f>
        <v>25.499999999999996</v>
      </c>
      <c r="I266" s="18">
        <f>SUM(I260:I265)</f>
        <v>74.710000000000008</v>
      </c>
      <c r="J266" s="18">
        <f>SUM(J260:J265)</f>
        <v>632.79</v>
      </c>
      <c r="K266" s="18"/>
      <c r="L266" s="18">
        <f>SUM(L261:L265)</f>
        <v>0</v>
      </c>
      <c r="M266" s="126"/>
    </row>
    <row r="267" spans="1:13" ht="15">
      <c r="A267" s="22"/>
      <c r="B267" s="14"/>
      <c r="C267" s="10"/>
      <c r="D267" s="142" t="s">
        <v>25</v>
      </c>
      <c r="E267" s="84" t="s">
        <v>128</v>
      </c>
      <c r="F267" s="85">
        <v>60</v>
      </c>
      <c r="G267" s="85">
        <v>0.66</v>
      </c>
      <c r="H267" s="85">
        <v>0.12</v>
      </c>
      <c r="I267" s="85">
        <v>2.2799999999999998</v>
      </c>
      <c r="J267" s="85">
        <v>14.4</v>
      </c>
      <c r="K267" s="85">
        <v>29</v>
      </c>
      <c r="L267" s="85"/>
      <c r="M267" s="126"/>
    </row>
    <row r="268" spans="1:13" ht="15">
      <c r="A268" s="22">
        <f>A261</f>
        <v>4</v>
      </c>
      <c r="B268" s="13">
        <f>B261</f>
        <v>2</v>
      </c>
      <c r="C268" s="10" t="s">
        <v>24</v>
      </c>
      <c r="D268" s="6" t="s">
        <v>26</v>
      </c>
      <c r="E268" s="47" t="s">
        <v>147</v>
      </c>
      <c r="F268" s="56">
        <v>222</v>
      </c>
      <c r="G268" s="56">
        <v>6.01</v>
      </c>
      <c r="H268" s="56">
        <v>4.38</v>
      </c>
      <c r="I268" s="56">
        <v>7.73</v>
      </c>
      <c r="J268" s="56">
        <v>93.68</v>
      </c>
      <c r="K268" s="58">
        <v>328</v>
      </c>
      <c r="L268" s="58"/>
      <c r="M268" s="126"/>
    </row>
    <row r="269" spans="1:13" ht="15">
      <c r="A269" s="22"/>
      <c r="B269" s="14"/>
      <c r="C269" s="10"/>
      <c r="D269" s="6" t="s">
        <v>27</v>
      </c>
      <c r="E269" s="47" t="s">
        <v>61</v>
      </c>
      <c r="F269" s="56">
        <v>210</v>
      </c>
      <c r="G269" s="56">
        <v>16.97</v>
      </c>
      <c r="H269" s="56">
        <v>25.42</v>
      </c>
      <c r="I269" s="56">
        <v>31.1</v>
      </c>
      <c r="J269" s="56">
        <v>422.09</v>
      </c>
      <c r="K269" s="58">
        <v>249</v>
      </c>
      <c r="L269" s="64"/>
      <c r="M269" s="126"/>
    </row>
    <row r="270" spans="1:13" ht="15">
      <c r="A270" s="22"/>
      <c r="B270" s="14"/>
      <c r="C270" s="10"/>
      <c r="D270" s="6" t="s">
        <v>29</v>
      </c>
      <c r="E270" s="46" t="s">
        <v>132</v>
      </c>
      <c r="F270" s="37">
        <v>200</v>
      </c>
      <c r="G270" s="55">
        <v>0.25</v>
      </c>
      <c r="H270" s="55">
        <v>0</v>
      </c>
      <c r="I270" s="55">
        <v>12.73</v>
      </c>
      <c r="J270" s="55">
        <v>51.3</v>
      </c>
      <c r="K270" s="51">
        <v>216</v>
      </c>
      <c r="L270" s="37"/>
      <c r="M270" s="126"/>
    </row>
    <row r="271" spans="1:13" ht="15">
      <c r="A271" s="22"/>
      <c r="B271" s="14"/>
      <c r="C271" s="10"/>
      <c r="D271" s="6" t="s">
        <v>30</v>
      </c>
      <c r="E271" s="47" t="s">
        <v>78</v>
      </c>
      <c r="F271" s="56">
        <v>30</v>
      </c>
      <c r="G271" s="56">
        <v>2.2799999999999998</v>
      </c>
      <c r="H271" s="56">
        <v>0.24</v>
      </c>
      <c r="I271" s="56">
        <v>14.76</v>
      </c>
      <c r="J271" s="56">
        <v>70.5</v>
      </c>
      <c r="K271" s="58">
        <v>119</v>
      </c>
      <c r="L271" s="64"/>
      <c r="M271" s="126"/>
    </row>
    <row r="272" spans="1:13" ht="15">
      <c r="A272" s="22"/>
      <c r="B272" s="14"/>
      <c r="C272" s="10"/>
      <c r="D272" s="6" t="s">
        <v>31</v>
      </c>
      <c r="E272" s="47" t="s">
        <v>46</v>
      </c>
      <c r="F272" s="58">
        <v>30</v>
      </c>
      <c r="G272" s="58">
        <v>1.98</v>
      </c>
      <c r="H272" s="58">
        <v>0.36</v>
      </c>
      <c r="I272" s="58">
        <v>12.06</v>
      </c>
      <c r="J272" s="58">
        <v>59.4</v>
      </c>
      <c r="K272" s="58">
        <v>120</v>
      </c>
      <c r="L272" s="58"/>
      <c r="M272" s="126"/>
    </row>
    <row r="273" spans="1:13" ht="15">
      <c r="A273" s="23"/>
      <c r="B273" s="16"/>
      <c r="C273" s="7"/>
      <c r="D273" s="17" t="s">
        <v>32</v>
      </c>
      <c r="E273" s="8"/>
      <c r="F273" s="18">
        <f>SUM(F267:F272)</f>
        <v>752</v>
      </c>
      <c r="G273" s="18">
        <f>SUM(G267:G272)</f>
        <v>28.150000000000002</v>
      </c>
      <c r="H273" s="18">
        <f>SUM(H267:H272)</f>
        <v>30.52</v>
      </c>
      <c r="I273" s="18">
        <f>SUM(I267:I272)</f>
        <v>80.660000000000011</v>
      </c>
      <c r="J273" s="18">
        <f>SUM(J267:J272)</f>
        <v>711.36999999999989</v>
      </c>
      <c r="K273" s="18"/>
      <c r="L273" s="18">
        <f>SUM(L268:L272)</f>
        <v>0</v>
      </c>
      <c r="M273" s="126"/>
    </row>
    <row r="274" spans="1:13" ht="15.75" thickBot="1">
      <c r="A274" s="27">
        <f>A261</f>
        <v>4</v>
      </c>
      <c r="B274" s="28">
        <f>B261</f>
        <v>2</v>
      </c>
      <c r="C274" s="147" t="s">
        <v>4</v>
      </c>
      <c r="D274" s="148"/>
      <c r="E274" s="29"/>
      <c r="F274" s="30">
        <f>F266+F273</f>
        <v>1252</v>
      </c>
      <c r="G274" s="30">
        <f>G266+G273</f>
        <v>53.67</v>
      </c>
      <c r="H274" s="30">
        <f>H266+H273</f>
        <v>56.019999999999996</v>
      </c>
      <c r="I274" s="30">
        <f>I266+I273</f>
        <v>155.37</v>
      </c>
      <c r="J274" s="30">
        <f>J266+J273</f>
        <v>1344.1599999999999</v>
      </c>
      <c r="K274" s="30"/>
      <c r="L274" s="30">
        <f>L266+L273</f>
        <v>0</v>
      </c>
      <c r="M274" s="126"/>
    </row>
    <row r="275" spans="1:13" ht="15">
      <c r="A275" s="96"/>
      <c r="B275" s="89"/>
      <c r="C275" s="90"/>
      <c r="D275" s="142" t="s">
        <v>25</v>
      </c>
      <c r="E275" s="108" t="s">
        <v>148</v>
      </c>
      <c r="F275" s="86">
        <v>17</v>
      </c>
      <c r="G275" s="86">
        <v>2.48</v>
      </c>
      <c r="H275" s="86">
        <v>3.96</v>
      </c>
      <c r="I275" s="86">
        <v>0.68</v>
      </c>
      <c r="J275" s="86">
        <v>48.11</v>
      </c>
      <c r="K275" s="143" t="s">
        <v>149</v>
      </c>
      <c r="L275" s="86"/>
      <c r="M275" s="126"/>
    </row>
    <row r="276" spans="1:13" ht="15">
      <c r="A276" s="96"/>
      <c r="B276" s="89"/>
      <c r="C276" s="90"/>
      <c r="D276" s="142" t="s">
        <v>25</v>
      </c>
      <c r="E276" s="92" t="s">
        <v>73</v>
      </c>
      <c r="F276" s="86">
        <v>150</v>
      </c>
      <c r="G276" s="86">
        <v>0.6</v>
      </c>
      <c r="H276" s="86">
        <v>0.45</v>
      </c>
      <c r="I276" s="86">
        <v>15.45</v>
      </c>
      <c r="J276" s="86">
        <v>70.5</v>
      </c>
      <c r="K276" s="143">
        <v>25</v>
      </c>
      <c r="L276" s="86"/>
      <c r="M276" s="126"/>
    </row>
    <row r="277" spans="1:13" ht="15">
      <c r="A277" s="22">
        <v>4</v>
      </c>
      <c r="B277" s="14">
        <v>3</v>
      </c>
      <c r="C277" s="10" t="s">
        <v>19</v>
      </c>
      <c r="D277" s="6" t="s">
        <v>20</v>
      </c>
      <c r="E277" s="46" t="s">
        <v>150</v>
      </c>
      <c r="F277" s="58">
        <v>150</v>
      </c>
      <c r="G277" s="58">
        <v>21.5</v>
      </c>
      <c r="H277" s="58">
        <v>13.61</v>
      </c>
      <c r="I277" s="58">
        <v>31.05</v>
      </c>
      <c r="J277" s="58">
        <v>333.11</v>
      </c>
      <c r="K277" s="59">
        <v>319</v>
      </c>
      <c r="L277" s="58"/>
      <c r="M277" s="126"/>
    </row>
    <row r="278" spans="1:13" ht="15">
      <c r="A278" s="22"/>
      <c r="B278" s="14"/>
      <c r="C278" s="10"/>
      <c r="D278" s="6" t="s">
        <v>21</v>
      </c>
      <c r="E278" s="46" t="s">
        <v>38</v>
      </c>
      <c r="F278" s="37">
        <v>200</v>
      </c>
      <c r="G278" s="55">
        <v>0.04</v>
      </c>
      <c r="H278" s="55">
        <v>0</v>
      </c>
      <c r="I278" s="55">
        <v>7.4</v>
      </c>
      <c r="J278" s="55">
        <v>30.26</v>
      </c>
      <c r="K278" s="51">
        <v>113</v>
      </c>
      <c r="L278" s="58"/>
      <c r="M278" s="126"/>
    </row>
    <row r="279" spans="1:13" ht="15">
      <c r="A279" s="22"/>
      <c r="B279" s="14"/>
      <c r="C279" s="10"/>
      <c r="D279" s="100"/>
      <c r="E279" s="46"/>
      <c r="F279" s="58"/>
      <c r="G279" s="58"/>
      <c r="H279" s="58"/>
      <c r="I279" s="58"/>
      <c r="J279" s="58"/>
      <c r="K279" s="57"/>
      <c r="L279" s="58"/>
      <c r="M279" s="126"/>
    </row>
    <row r="280" spans="1:13" ht="15">
      <c r="A280" s="22"/>
      <c r="B280" s="14"/>
      <c r="C280" s="10"/>
      <c r="D280" s="6"/>
      <c r="E280" s="46"/>
      <c r="F280" s="37"/>
      <c r="G280" s="55"/>
      <c r="H280" s="55"/>
      <c r="I280" s="55"/>
      <c r="J280" s="55"/>
      <c r="K280" s="51"/>
      <c r="L280" s="37"/>
      <c r="M280" s="126"/>
    </row>
    <row r="281" spans="1:13" ht="15">
      <c r="A281" s="22"/>
      <c r="B281" s="14"/>
      <c r="C281" s="10"/>
      <c r="D281" s="75" t="s">
        <v>30</v>
      </c>
      <c r="E281" s="47" t="s">
        <v>62</v>
      </c>
      <c r="F281" s="56">
        <v>20</v>
      </c>
      <c r="G281" s="56">
        <v>1.5</v>
      </c>
      <c r="H281" s="56">
        <v>0.57999999999999996</v>
      </c>
      <c r="I281" s="56">
        <v>9.9600000000000009</v>
      </c>
      <c r="J281" s="56">
        <v>52.4</v>
      </c>
      <c r="K281" s="58">
        <v>121</v>
      </c>
      <c r="L281" s="64"/>
      <c r="M281" s="126"/>
    </row>
    <row r="282" spans="1:13" ht="15">
      <c r="A282" s="22"/>
      <c r="B282" s="14"/>
      <c r="C282" s="10"/>
      <c r="D282" s="75" t="s">
        <v>31</v>
      </c>
      <c r="E282" s="47"/>
      <c r="F282" s="58"/>
      <c r="G282" s="58"/>
      <c r="H282" s="58"/>
      <c r="I282" s="58"/>
      <c r="J282" s="58"/>
      <c r="K282" s="58"/>
      <c r="L282" s="58"/>
      <c r="M282" s="126"/>
    </row>
    <row r="283" spans="1:13" ht="15">
      <c r="A283" s="23"/>
      <c r="B283" s="16"/>
      <c r="C283" s="7"/>
      <c r="D283" s="17" t="s">
        <v>32</v>
      </c>
      <c r="E283" s="8"/>
      <c r="F283" s="18">
        <f>SUM(F275:F282)</f>
        <v>537</v>
      </c>
      <c r="G283" s="18">
        <f>SUM(G275:G282)</f>
        <v>26.119999999999997</v>
      </c>
      <c r="H283" s="18">
        <f>SUM(H275:H282)</f>
        <v>18.599999999999998</v>
      </c>
      <c r="I283" s="18">
        <f>SUM(I275:I282)</f>
        <v>64.539999999999992</v>
      </c>
      <c r="J283" s="18">
        <f>SUM(J275:J282)</f>
        <v>534.38</v>
      </c>
      <c r="K283" s="18"/>
      <c r="L283" s="18">
        <f>SUM(L277:L282)</f>
        <v>0</v>
      </c>
      <c r="M283" s="126"/>
    </row>
    <row r="284" spans="1:13" ht="15">
      <c r="A284" s="22"/>
      <c r="B284" s="14"/>
      <c r="C284" s="10"/>
      <c r="D284" s="142" t="s">
        <v>25</v>
      </c>
      <c r="E284" s="92" t="s">
        <v>73</v>
      </c>
      <c r="F284" s="85">
        <v>150</v>
      </c>
      <c r="G284" s="85">
        <v>0.6</v>
      </c>
      <c r="H284" s="85">
        <v>0.6</v>
      </c>
      <c r="I284" s="85">
        <v>14.7</v>
      </c>
      <c r="J284" s="85">
        <v>70.5</v>
      </c>
      <c r="K284" s="125">
        <v>24</v>
      </c>
      <c r="L284" s="85"/>
      <c r="M284" s="126"/>
    </row>
    <row r="285" spans="1:13" ht="15">
      <c r="A285" s="25">
        <f>A277</f>
        <v>4</v>
      </c>
      <c r="B285" s="12">
        <f>B277</f>
        <v>3</v>
      </c>
      <c r="C285" s="9" t="s">
        <v>24</v>
      </c>
      <c r="D285" s="6" t="s">
        <v>26</v>
      </c>
      <c r="E285" s="47" t="s">
        <v>151</v>
      </c>
      <c r="F285" s="37">
        <v>200</v>
      </c>
      <c r="G285" s="37">
        <v>1.7</v>
      </c>
      <c r="H285" s="37">
        <v>2.78</v>
      </c>
      <c r="I285" s="37">
        <v>7.17</v>
      </c>
      <c r="J285" s="37">
        <v>61.44</v>
      </c>
      <c r="K285" s="38">
        <v>237</v>
      </c>
      <c r="L285" s="37"/>
      <c r="M285" s="126"/>
    </row>
    <row r="286" spans="1:13" ht="15">
      <c r="A286" s="22"/>
      <c r="B286" s="14"/>
      <c r="C286" s="10"/>
      <c r="D286" s="6" t="s">
        <v>27</v>
      </c>
      <c r="E286" s="47" t="s">
        <v>63</v>
      </c>
      <c r="F286" s="56">
        <v>90</v>
      </c>
      <c r="G286" s="56">
        <v>21.52</v>
      </c>
      <c r="H286" s="56">
        <v>19.57</v>
      </c>
      <c r="I286" s="56">
        <v>2.4500000000000002</v>
      </c>
      <c r="J286" s="56">
        <v>270.77</v>
      </c>
      <c r="K286" s="58">
        <v>150</v>
      </c>
      <c r="L286" s="64"/>
      <c r="M286" s="126"/>
    </row>
    <row r="287" spans="1:13" ht="15">
      <c r="A287" s="22"/>
      <c r="B287" s="14"/>
      <c r="C287" s="10"/>
      <c r="D287" s="75" t="s">
        <v>28</v>
      </c>
      <c r="E287" s="47" t="s">
        <v>152</v>
      </c>
      <c r="F287" s="61">
        <v>150</v>
      </c>
      <c r="G287" s="61">
        <v>3.28</v>
      </c>
      <c r="H287" s="61">
        <v>7.81</v>
      </c>
      <c r="I287" s="61">
        <v>21.57</v>
      </c>
      <c r="J287" s="61">
        <v>170.22</v>
      </c>
      <c r="K287" s="61">
        <v>50</v>
      </c>
      <c r="L287" s="58"/>
      <c r="M287" s="126"/>
    </row>
    <row r="288" spans="1:13" ht="15">
      <c r="A288" s="22"/>
      <c r="B288" s="14"/>
      <c r="C288" s="10"/>
      <c r="D288" s="6" t="s">
        <v>29</v>
      </c>
      <c r="E288" s="47" t="s">
        <v>95</v>
      </c>
      <c r="F288" s="56">
        <v>200</v>
      </c>
      <c r="G288" s="55">
        <v>0.6</v>
      </c>
      <c r="H288" s="55">
        <v>0</v>
      </c>
      <c r="I288" s="55">
        <v>33</v>
      </c>
      <c r="J288" s="55">
        <v>136</v>
      </c>
      <c r="K288" s="51">
        <v>107</v>
      </c>
      <c r="L288" s="37"/>
      <c r="M288" s="126"/>
    </row>
    <row r="289" spans="1:13" ht="15">
      <c r="A289" s="22"/>
      <c r="B289" s="14"/>
      <c r="C289" s="10"/>
      <c r="D289" s="6" t="s">
        <v>30</v>
      </c>
      <c r="E289" s="47" t="s">
        <v>78</v>
      </c>
      <c r="F289" s="56">
        <v>30</v>
      </c>
      <c r="G289" s="56">
        <v>2.2799999999999998</v>
      </c>
      <c r="H289" s="56">
        <v>0.24</v>
      </c>
      <c r="I289" s="56">
        <v>14.76</v>
      </c>
      <c r="J289" s="56">
        <v>70.5</v>
      </c>
      <c r="K289" s="58">
        <v>119</v>
      </c>
      <c r="L289" s="64"/>
      <c r="M289" s="126"/>
    </row>
    <row r="290" spans="1:13" ht="15">
      <c r="A290" s="22"/>
      <c r="B290" s="14"/>
      <c r="C290" s="10"/>
      <c r="D290" s="6" t="s">
        <v>31</v>
      </c>
      <c r="E290" s="47" t="s">
        <v>46</v>
      </c>
      <c r="F290" s="58">
        <v>20</v>
      </c>
      <c r="G290" s="58">
        <v>1.32</v>
      </c>
      <c r="H290" s="58">
        <v>0.24</v>
      </c>
      <c r="I290" s="58">
        <v>8.0399999999999991</v>
      </c>
      <c r="J290" s="58">
        <v>39.6</v>
      </c>
      <c r="K290" s="58">
        <v>120</v>
      </c>
      <c r="L290" s="58"/>
      <c r="M290" s="126"/>
    </row>
    <row r="291" spans="1:13" ht="15">
      <c r="A291" s="23"/>
      <c r="B291" s="16"/>
      <c r="C291" s="7"/>
      <c r="D291" s="17" t="s">
        <v>32</v>
      </c>
      <c r="E291" s="8"/>
      <c r="F291" s="18">
        <f>SUM(F284:F290)</f>
        <v>840</v>
      </c>
      <c r="G291" s="18">
        <f>SUM(G284:G290)</f>
        <v>31.300000000000004</v>
      </c>
      <c r="H291" s="18">
        <f>SUM(H284:H290)</f>
        <v>31.239999999999995</v>
      </c>
      <c r="I291" s="18">
        <f>SUM(I284:I290)</f>
        <v>101.69</v>
      </c>
      <c r="J291" s="18">
        <f>SUM(J284:J290)</f>
        <v>819.03</v>
      </c>
      <c r="K291" s="18"/>
      <c r="L291" s="18"/>
      <c r="M291" s="126"/>
    </row>
    <row r="292" spans="1:13" ht="15.75" thickBot="1">
      <c r="A292" s="27">
        <f>A277</f>
        <v>4</v>
      </c>
      <c r="B292" s="28">
        <f>B277</f>
        <v>3</v>
      </c>
      <c r="C292" s="147" t="s">
        <v>4</v>
      </c>
      <c r="D292" s="148"/>
      <c r="E292" s="29"/>
      <c r="F292" s="30">
        <f>F283+F291</f>
        <v>1377</v>
      </c>
      <c r="G292" s="30">
        <f>G283+G291</f>
        <v>57.42</v>
      </c>
      <c r="H292" s="30">
        <f>H283+H291</f>
        <v>49.839999999999989</v>
      </c>
      <c r="I292" s="30">
        <f>I283+I291</f>
        <v>166.23</v>
      </c>
      <c r="J292" s="30">
        <f>J283+J291</f>
        <v>1353.4099999999999</v>
      </c>
      <c r="K292" s="30"/>
      <c r="L292" s="30">
        <f>L283+L291</f>
        <v>0</v>
      </c>
      <c r="M292" s="126"/>
    </row>
    <row r="293" spans="1:13" ht="15">
      <c r="A293" s="96"/>
      <c r="B293" s="89"/>
      <c r="C293" s="90"/>
      <c r="D293" s="142" t="s">
        <v>25</v>
      </c>
      <c r="E293" s="108" t="s">
        <v>73</v>
      </c>
      <c r="F293" s="86">
        <v>150</v>
      </c>
      <c r="G293" s="86">
        <v>0.6</v>
      </c>
      <c r="H293" s="86">
        <v>0.6</v>
      </c>
      <c r="I293" s="86">
        <v>14.7</v>
      </c>
      <c r="J293" s="86">
        <v>70.5</v>
      </c>
      <c r="K293" s="128">
        <v>24</v>
      </c>
      <c r="L293" s="86"/>
      <c r="M293" s="126"/>
    </row>
    <row r="294" spans="1:13" ht="15">
      <c r="A294" s="22">
        <v>4</v>
      </c>
      <c r="B294" s="14">
        <v>4</v>
      </c>
      <c r="C294" s="10" t="s">
        <v>19</v>
      </c>
      <c r="D294" s="6" t="s">
        <v>20</v>
      </c>
      <c r="E294" s="46" t="s">
        <v>153</v>
      </c>
      <c r="F294" s="58">
        <v>90</v>
      </c>
      <c r="G294" s="58">
        <v>18.5</v>
      </c>
      <c r="H294" s="58">
        <v>3.73</v>
      </c>
      <c r="I294" s="58">
        <v>2.5099999999999998</v>
      </c>
      <c r="J294" s="58">
        <v>116.1</v>
      </c>
      <c r="K294" s="59">
        <v>146</v>
      </c>
      <c r="L294" s="58"/>
      <c r="M294" s="126"/>
    </row>
    <row r="295" spans="1:13" ht="15">
      <c r="A295" s="22"/>
      <c r="B295" s="14"/>
      <c r="C295" s="10"/>
      <c r="D295" s="100" t="s">
        <v>28</v>
      </c>
      <c r="E295" s="46" t="s">
        <v>120</v>
      </c>
      <c r="F295" s="58">
        <v>150</v>
      </c>
      <c r="G295" s="58">
        <v>3.34</v>
      </c>
      <c r="H295" s="58">
        <v>4.91</v>
      </c>
      <c r="I295" s="58">
        <v>33.93</v>
      </c>
      <c r="J295" s="58">
        <v>191.49</v>
      </c>
      <c r="K295" s="59">
        <v>53</v>
      </c>
      <c r="L295" s="37"/>
      <c r="M295" s="126"/>
    </row>
    <row r="296" spans="1:13" ht="15">
      <c r="A296" s="22"/>
      <c r="B296" s="14"/>
      <c r="C296" s="10"/>
      <c r="D296" s="144" t="s">
        <v>29</v>
      </c>
      <c r="E296" s="46" t="s">
        <v>110</v>
      </c>
      <c r="F296" s="37">
        <v>200</v>
      </c>
      <c r="G296" s="55">
        <v>0.83</v>
      </c>
      <c r="H296" s="55">
        <v>0.04</v>
      </c>
      <c r="I296" s="55">
        <v>15.16</v>
      </c>
      <c r="J296" s="55">
        <v>64.22</v>
      </c>
      <c r="K296" s="51">
        <v>102</v>
      </c>
      <c r="L296" s="37"/>
      <c r="M296" s="126"/>
    </row>
    <row r="297" spans="1:13" ht="15">
      <c r="A297" s="22"/>
      <c r="B297" s="14"/>
      <c r="C297" s="10"/>
      <c r="D297" s="75" t="s">
        <v>30</v>
      </c>
      <c r="E297" s="47" t="s">
        <v>78</v>
      </c>
      <c r="F297" s="56">
        <v>20</v>
      </c>
      <c r="G297" s="56">
        <v>1.52</v>
      </c>
      <c r="H297" s="56">
        <v>0.16</v>
      </c>
      <c r="I297" s="56">
        <v>9.84</v>
      </c>
      <c r="J297" s="56">
        <v>47</v>
      </c>
      <c r="K297" s="58">
        <v>119</v>
      </c>
      <c r="L297" s="58"/>
      <c r="M297" s="126"/>
    </row>
    <row r="298" spans="1:13" ht="15">
      <c r="A298" s="22"/>
      <c r="B298" s="14"/>
      <c r="C298" s="10"/>
      <c r="D298" s="75" t="s">
        <v>31</v>
      </c>
      <c r="E298" s="47" t="s">
        <v>46</v>
      </c>
      <c r="F298" s="58">
        <v>20</v>
      </c>
      <c r="G298" s="58">
        <v>1.32</v>
      </c>
      <c r="H298" s="58">
        <v>0.24</v>
      </c>
      <c r="I298" s="58">
        <v>8.0399999999999991</v>
      </c>
      <c r="J298" s="58">
        <v>39.6</v>
      </c>
      <c r="K298" s="58">
        <v>120</v>
      </c>
      <c r="L298" s="58"/>
      <c r="M298" s="126"/>
    </row>
    <row r="299" spans="1:13" ht="15">
      <c r="A299" s="23"/>
      <c r="B299" s="16"/>
      <c r="C299" s="7"/>
      <c r="D299" s="17" t="s">
        <v>32</v>
      </c>
      <c r="E299" s="8"/>
      <c r="F299" s="18">
        <f>SUM(F293:F298)</f>
        <v>630</v>
      </c>
      <c r="G299" s="18">
        <f>SUM(G293:G298)</f>
        <v>26.11</v>
      </c>
      <c r="H299" s="18">
        <f>SUM(H293:H298)</f>
        <v>9.68</v>
      </c>
      <c r="I299" s="18">
        <f>SUM(I293:I298)</f>
        <v>84.18</v>
      </c>
      <c r="J299" s="18">
        <f>SUM(J293:J298)</f>
        <v>528.91000000000008</v>
      </c>
      <c r="K299" s="18"/>
      <c r="L299" s="18"/>
      <c r="M299" s="126"/>
    </row>
    <row r="300" spans="1:13" ht="15">
      <c r="A300" s="22"/>
      <c r="B300" s="14"/>
      <c r="C300" s="10"/>
      <c r="D300" s="142" t="s">
        <v>25</v>
      </c>
      <c r="E300" s="92" t="s">
        <v>154</v>
      </c>
      <c r="F300" s="85">
        <v>60</v>
      </c>
      <c r="G300" s="85">
        <v>1.29</v>
      </c>
      <c r="H300" s="85">
        <v>4.2699999999999996</v>
      </c>
      <c r="I300" s="85">
        <v>6.97</v>
      </c>
      <c r="J300" s="85">
        <v>72.75</v>
      </c>
      <c r="K300" s="85">
        <v>9</v>
      </c>
      <c r="L300" s="85"/>
      <c r="M300" s="126"/>
    </row>
    <row r="301" spans="1:13" ht="15">
      <c r="A301" s="22">
        <f>A294</f>
        <v>4</v>
      </c>
      <c r="B301" s="13">
        <f>B294</f>
        <v>4</v>
      </c>
      <c r="C301" s="10" t="s">
        <v>24</v>
      </c>
      <c r="D301" s="6" t="s">
        <v>26</v>
      </c>
      <c r="E301" s="47" t="s">
        <v>155</v>
      </c>
      <c r="F301" s="56">
        <v>200</v>
      </c>
      <c r="G301" s="56">
        <v>5.78</v>
      </c>
      <c r="H301" s="56">
        <v>5.5</v>
      </c>
      <c r="I301" s="56">
        <v>10.8</v>
      </c>
      <c r="J301" s="56">
        <v>115.7</v>
      </c>
      <c r="K301" s="83">
        <v>37</v>
      </c>
      <c r="L301" s="58"/>
      <c r="M301" s="126"/>
    </row>
    <row r="302" spans="1:13" ht="15">
      <c r="A302" s="22"/>
      <c r="B302" s="14"/>
      <c r="C302" s="10"/>
      <c r="D302" s="6" t="s">
        <v>27</v>
      </c>
      <c r="E302" s="47" t="s">
        <v>56</v>
      </c>
      <c r="F302" s="56">
        <v>90</v>
      </c>
      <c r="G302" s="56">
        <v>18</v>
      </c>
      <c r="H302" s="56">
        <v>16.5</v>
      </c>
      <c r="I302" s="56">
        <v>2.89</v>
      </c>
      <c r="J302" s="56">
        <v>232.8</v>
      </c>
      <c r="K302" s="58">
        <v>88</v>
      </c>
      <c r="L302" s="64"/>
      <c r="M302" s="126"/>
    </row>
    <row r="303" spans="1:13" ht="15">
      <c r="A303" s="22"/>
      <c r="B303" s="14"/>
      <c r="C303" s="10"/>
      <c r="D303" s="75" t="s">
        <v>28</v>
      </c>
      <c r="E303" s="47" t="s">
        <v>47</v>
      </c>
      <c r="F303" s="56">
        <v>150</v>
      </c>
      <c r="G303" s="56">
        <v>6.76</v>
      </c>
      <c r="H303" s="56">
        <v>3.93</v>
      </c>
      <c r="I303" s="56">
        <v>41.29</v>
      </c>
      <c r="J303" s="56">
        <v>227.48</v>
      </c>
      <c r="K303" s="58">
        <v>64</v>
      </c>
      <c r="L303" s="64"/>
      <c r="M303" s="126"/>
    </row>
    <row r="304" spans="1:13" ht="15">
      <c r="A304" s="22"/>
      <c r="B304" s="14"/>
      <c r="C304" s="10"/>
      <c r="D304" s="6" t="s">
        <v>29</v>
      </c>
      <c r="E304" s="47" t="s">
        <v>52</v>
      </c>
      <c r="F304" s="56">
        <v>200</v>
      </c>
      <c r="G304" s="56">
        <v>0.37</v>
      </c>
      <c r="H304" s="56">
        <v>0</v>
      </c>
      <c r="I304" s="56">
        <v>14.85</v>
      </c>
      <c r="J304" s="56">
        <v>59.48</v>
      </c>
      <c r="K304" s="58">
        <v>98</v>
      </c>
      <c r="L304" s="64"/>
      <c r="M304" s="126"/>
    </row>
    <row r="305" spans="1:13" ht="15">
      <c r="A305" s="22"/>
      <c r="B305" s="14"/>
      <c r="C305" s="10"/>
      <c r="D305" s="6" t="s">
        <v>30</v>
      </c>
      <c r="E305" s="47" t="s">
        <v>78</v>
      </c>
      <c r="F305" s="56">
        <v>20</v>
      </c>
      <c r="G305" s="56">
        <v>1.52</v>
      </c>
      <c r="H305" s="56">
        <v>0.16</v>
      </c>
      <c r="I305" s="56">
        <v>9.84</v>
      </c>
      <c r="J305" s="56">
        <v>47</v>
      </c>
      <c r="K305" s="58">
        <v>119</v>
      </c>
      <c r="L305" s="64"/>
      <c r="M305" s="126"/>
    </row>
    <row r="306" spans="1:13" ht="15">
      <c r="A306" s="22"/>
      <c r="B306" s="14"/>
      <c r="C306" s="10"/>
      <c r="D306" s="6" t="s">
        <v>31</v>
      </c>
      <c r="E306" s="47" t="s">
        <v>46</v>
      </c>
      <c r="F306" s="58">
        <v>20</v>
      </c>
      <c r="G306" s="58">
        <v>1.32</v>
      </c>
      <c r="H306" s="58">
        <v>0.24</v>
      </c>
      <c r="I306" s="58">
        <v>8.0399999999999991</v>
      </c>
      <c r="J306" s="58">
        <v>39.6</v>
      </c>
      <c r="K306" s="58">
        <v>120</v>
      </c>
      <c r="L306" s="58"/>
      <c r="M306" s="126"/>
    </row>
    <row r="307" spans="1:13" ht="15">
      <c r="A307" s="23"/>
      <c r="B307" s="16"/>
      <c r="C307" s="7"/>
      <c r="D307" s="17" t="s">
        <v>32</v>
      </c>
      <c r="E307" s="8"/>
      <c r="F307" s="18">
        <f>SUM(F300:F306)</f>
        <v>740</v>
      </c>
      <c r="G307" s="18">
        <f>SUM(G300:G306)</f>
        <v>35.04</v>
      </c>
      <c r="H307" s="18">
        <f>SUM(H300:H306)</f>
        <v>30.599999999999998</v>
      </c>
      <c r="I307" s="18">
        <f>SUM(I300:I306)</f>
        <v>94.68</v>
      </c>
      <c r="J307" s="18">
        <f>SUM(J300:J306)</f>
        <v>794.81000000000006</v>
      </c>
      <c r="K307" s="18"/>
      <c r="L307" s="18"/>
      <c r="M307" s="126"/>
    </row>
    <row r="308" spans="1:13" ht="15.75" thickBot="1">
      <c r="A308" s="27">
        <f>A294</f>
        <v>4</v>
      </c>
      <c r="B308" s="28">
        <f>B294</f>
        <v>4</v>
      </c>
      <c r="C308" s="147" t="s">
        <v>4</v>
      </c>
      <c r="D308" s="148"/>
      <c r="E308" s="29"/>
      <c r="F308" s="30">
        <f>F299+F307</f>
        <v>1370</v>
      </c>
      <c r="G308" s="30">
        <f>G299+G307</f>
        <v>61.15</v>
      </c>
      <c r="H308" s="30">
        <f>H299+H307</f>
        <v>40.28</v>
      </c>
      <c r="I308" s="30">
        <f>I299+I307</f>
        <v>178.86</v>
      </c>
      <c r="J308" s="30">
        <f>J299+J307</f>
        <v>1323.7200000000003</v>
      </c>
      <c r="K308" s="30"/>
      <c r="L308" s="30">
        <f>L299+L307</f>
        <v>0</v>
      </c>
      <c r="M308" s="126"/>
    </row>
    <row r="309" spans="1:13" ht="15">
      <c r="A309" s="96"/>
      <c r="B309" s="89"/>
      <c r="C309" s="90"/>
      <c r="D309" s="142" t="s">
        <v>25</v>
      </c>
      <c r="E309" s="108" t="s">
        <v>84</v>
      </c>
      <c r="F309" s="86">
        <v>60</v>
      </c>
      <c r="G309" s="86">
        <v>0.48</v>
      </c>
      <c r="H309" s="86">
        <v>0.6</v>
      </c>
      <c r="I309" s="86">
        <v>1.56</v>
      </c>
      <c r="J309" s="86">
        <v>8.4</v>
      </c>
      <c r="K309" s="86">
        <v>28</v>
      </c>
      <c r="L309" s="145"/>
      <c r="M309" s="126"/>
    </row>
    <row r="310" spans="1:13" ht="15">
      <c r="A310" s="22">
        <v>4</v>
      </c>
      <c r="B310" s="14">
        <v>5</v>
      </c>
      <c r="C310" s="10" t="s">
        <v>19</v>
      </c>
      <c r="D310" s="6" t="s">
        <v>20</v>
      </c>
      <c r="E310" s="46" t="s">
        <v>129</v>
      </c>
      <c r="F310" s="56">
        <v>90</v>
      </c>
      <c r="G310" s="56">
        <v>18.13</v>
      </c>
      <c r="H310" s="56">
        <v>17.05</v>
      </c>
      <c r="I310" s="56">
        <v>3.69</v>
      </c>
      <c r="J310" s="56">
        <v>240.96</v>
      </c>
      <c r="K310" s="58">
        <v>89</v>
      </c>
      <c r="L310" s="64"/>
      <c r="M310" s="126"/>
    </row>
    <row r="311" spans="1:13" ht="15">
      <c r="A311" s="22"/>
      <c r="B311" s="14"/>
      <c r="C311" s="10"/>
      <c r="D311" s="75" t="s">
        <v>28</v>
      </c>
      <c r="E311" s="46" t="s">
        <v>89</v>
      </c>
      <c r="F311" s="37">
        <v>150</v>
      </c>
      <c r="G311" s="55">
        <v>6.76</v>
      </c>
      <c r="H311" s="55">
        <v>3.93</v>
      </c>
      <c r="I311" s="55">
        <v>41.29</v>
      </c>
      <c r="J311" s="55">
        <v>227.48</v>
      </c>
      <c r="K311" s="51">
        <v>65</v>
      </c>
      <c r="L311" s="37"/>
      <c r="M311" s="126"/>
    </row>
    <row r="312" spans="1:13" ht="15">
      <c r="A312" s="22"/>
      <c r="B312" s="14"/>
      <c r="C312" s="10"/>
      <c r="D312" s="144" t="s">
        <v>29</v>
      </c>
      <c r="E312" s="46" t="s">
        <v>95</v>
      </c>
      <c r="F312" s="37">
        <v>200</v>
      </c>
      <c r="G312" s="55">
        <v>1</v>
      </c>
      <c r="H312" s="55">
        <v>0.2</v>
      </c>
      <c r="I312" s="55">
        <v>20.2</v>
      </c>
      <c r="J312" s="55">
        <v>92</v>
      </c>
      <c r="K312" s="51">
        <v>107</v>
      </c>
      <c r="L312" s="37"/>
      <c r="M312" s="126"/>
    </row>
    <row r="313" spans="1:13" ht="15">
      <c r="A313" s="22"/>
      <c r="B313" s="14"/>
      <c r="C313" s="10"/>
      <c r="D313" s="75" t="s">
        <v>30</v>
      </c>
      <c r="E313" s="46" t="s">
        <v>78</v>
      </c>
      <c r="F313" s="56">
        <v>20</v>
      </c>
      <c r="G313" s="56">
        <v>1.52</v>
      </c>
      <c r="H313" s="56">
        <v>0.16</v>
      </c>
      <c r="I313" s="56">
        <v>9.84</v>
      </c>
      <c r="J313" s="56">
        <v>47</v>
      </c>
      <c r="K313" s="58">
        <v>119</v>
      </c>
      <c r="L313" s="37"/>
      <c r="M313" s="126"/>
    </row>
    <row r="314" spans="1:13" ht="15">
      <c r="A314" s="22"/>
      <c r="B314" s="14"/>
      <c r="C314" s="10"/>
      <c r="D314" s="75" t="s">
        <v>31</v>
      </c>
      <c r="E314" s="47" t="s">
        <v>46</v>
      </c>
      <c r="F314" s="58">
        <v>20</v>
      </c>
      <c r="G314" s="58">
        <v>1.32</v>
      </c>
      <c r="H314" s="58">
        <v>0.24</v>
      </c>
      <c r="I314" s="58">
        <v>8.0399999999999991</v>
      </c>
      <c r="J314" s="58">
        <v>39.6</v>
      </c>
      <c r="K314" s="58">
        <v>120</v>
      </c>
      <c r="L314" s="58"/>
      <c r="M314" s="126"/>
    </row>
    <row r="315" spans="1:13" ht="15">
      <c r="A315" s="23"/>
      <c r="B315" s="16"/>
      <c r="C315" s="7"/>
      <c r="D315" s="17" t="s">
        <v>32</v>
      </c>
      <c r="E315" s="8"/>
      <c r="F315" s="18">
        <f>SUM(F309:F314)</f>
        <v>540</v>
      </c>
      <c r="G315" s="18">
        <f>SUM(G309:G314)</f>
        <v>29.209999999999997</v>
      </c>
      <c r="H315" s="18">
        <f>SUM(H309:H314)</f>
        <v>22.18</v>
      </c>
      <c r="I315" s="18">
        <f>SUM(I309:I314)</f>
        <v>84.62</v>
      </c>
      <c r="J315" s="18">
        <f>SUM(J309:J314)</f>
        <v>655.44</v>
      </c>
      <c r="K315" s="18"/>
      <c r="L315" s="18">
        <f>SUM(L310:L314)</f>
        <v>0</v>
      </c>
      <c r="M315" s="126"/>
    </row>
    <row r="316" spans="1:13" ht="15">
      <c r="A316" s="22"/>
      <c r="B316" s="14"/>
      <c r="C316" s="10"/>
      <c r="D316" s="142" t="s">
        <v>25</v>
      </c>
      <c r="E316" s="92" t="s">
        <v>156</v>
      </c>
      <c r="F316" s="85">
        <v>60</v>
      </c>
      <c r="G316" s="85">
        <v>0.56999999999999995</v>
      </c>
      <c r="H316" s="85">
        <v>0.36</v>
      </c>
      <c r="I316" s="85">
        <v>1.92</v>
      </c>
      <c r="J316" s="85">
        <v>11.4</v>
      </c>
      <c r="K316" s="85">
        <v>23</v>
      </c>
      <c r="L316" s="18"/>
      <c r="M316" s="126"/>
    </row>
    <row r="317" spans="1:13" ht="15">
      <c r="A317" s="22">
        <f>A310</f>
        <v>4</v>
      </c>
      <c r="B317" s="13">
        <f>B310</f>
        <v>5</v>
      </c>
      <c r="C317" s="10" t="s">
        <v>24</v>
      </c>
      <c r="D317" s="6" t="s">
        <v>26</v>
      </c>
      <c r="E317" s="47" t="s">
        <v>116</v>
      </c>
      <c r="F317" s="56">
        <v>200</v>
      </c>
      <c r="G317" s="56">
        <v>5.74</v>
      </c>
      <c r="H317" s="56">
        <v>8.7799999999999994</v>
      </c>
      <c r="I317" s="56">
        <v>8.74</v>
      </c>
      <c r="J317" s="56">
        <v>138.04</v>
      </c>
      <c r="K317" s="58">
        <v>31</v>
      </c>
      <c r="L317" s="58"/>
      <c r="M317" s="126"/>
    </row>
    <row r="318" spans="1:13" ht="15">
      <c r="A318" s="22"/>
      <c r="B318" s="14"/>
      <c r="C318" s="10"/>
      <c r="D318" s="6" t="s">
        <v>27</v>
      </c>
      <c r="E318" s="47" t="s">
        <v>157</v>
      </c>
      <c r="F318" s="56">
        <v>90</v>
      </c>
      <c r="G318" s="56">
        <v>18.89</v>
      </c>
      <c r="H318" s="56">
        <v>19.34</v>
      </c>
      <c r="I318" s="56">
        <v>7.73</v>
      </c>
      <c r="J318" s="56">
        <v>281.58</v>
      </c>
      <c r="K318" s="58">
        <v>296</v>
      </c>
      <c r="L318" s="64"/>
      <c r="M318" s="126"/>
    </row>
    <row r="319" spans="1:13" ht="15">
      <c r="A319" s="22"/>
      <c r="B319" s="14"/>
      <c r="C319" s="10"/>
      <c r="D319" s="75" t="s">
        <v>28</v>
      </c>
      <c r="E319" s="47" t="s">
        <v>53</v>
      </c>
      <c r="F319" s="56">
        <v>150</v>
      </c>
      <c r="G319" s="56">
        <v>2.41</v>
      </c>
      <c r="H319" s="56">
        <v>7.02</v>
      </c>
      <c r="I319" s="56">
        <v>14.18</v>
      </c>
      <c r="J319" s="56">
        <v>130.79</v>
      </c>
      <c r="K319" s="58">
        <v>22</v>
      </c>
      <c r="L319" s="64"/>
      <c r="M319" s="126"/>
    </row>
    <row r="320" spans="1:13" ht="15">
      <c r="A320" s="22"/>
      <c r="B320" s="14"/>
      <c r="C320" s="10"/>
      <c r="D320" s="6" t="s">
        <v>29</v>
      </c>
      <c r="E320" s="47" t="s">
        <v>54</v>
      </c>
      <c r="F320" s="56">
        <v>200</v>
      </c>
      <c r="G320" s="56">
        <v>0</v>
      </c>
      <c r="H320" s="56">
        <v>0</v>
      </c>
      <c r="I320" s="56">
        <v>7.27</v>
      </c>
      <c r="J320" s="56">
        <v>28.73</v>
      </c>
      <c r="K320" s="58">
        <v>114</v>
      </c>
      <c r="L320" s="64"/>
      <c r="M320" s="126"/>
    </row>
    <row r="321" spans="1:13" ht="15">
      <c r="A321" s="22"/>
      <c r="B321" s="14"/>
      <c r="C321" s="10"/>
      <c r="D321" s="6" t="s">
        <v>30</v>
      </c>
      <c r="E321" s="47" t="s">
        <v>78</v>
      </c>
      <c r="F321" s="56">
        <v>30</v>
      </c>
      <c r="G321" s="56">
        <v>2.2799999999999998</v>
      </c>
      <c r="H321" s="56">
        <v>0.24</v>
      </c>
      <c r="I321" s="56">
        <v>14.76</v>
      </c>
      <c r="J321" s="56">
        <v>70.5</v>
      </c>
      <c r="K321" s="58">
        <v>119</v>
      </c>
      <c r="L321" s="64"/>
      <c r="M321" s="126"/>
    </row>
    <row r="322" spans="1:13" ht="15">
      <c r="A322" s="22"/>
      <c r="B322" s="14"/>
      <c r="C322" s="10"/>
      <c r="D322" s="6" t="s">
        <v>31</v>
      </c>
      <c r="E322" s="47" t="s">
        <v>46</v>
      </c>
      <c r="F322" s="58">
        <v>20</v>
      </c>
      <c r="G322" s="58">
        <v>1.32</v>
      </c>
      <c r="H322" s="58">
        <v>0.24</v>
      </c>
      <c r="I322" s="58">
        <v>8.0399999999999991</v>
      </c>
      <c r="J322" s="58">
        <v>39.6</v>
      </c>
      <c r="K322" s="58">
        <v>120</v>
      </c>
      <c r="L322" s="58"/>
      <c r="M322" s="126"/>
    </row>
    <row r="323" spans="1:13" ht="15">
      <c r="A323" s="23"/>
      <c r="B323" s="16"/>
      <c r="C323" s="7"/>
      <c r="D323" s="17" t="s">
        <v>32</v>
      </c>
      <c r="E323" s="8"/>
      <c r="F323" s="18">
        <f>SUM(F316:F322)</f>
        <v>750</v>
      </c>
      <c r="G323" s="18">
        <f>SUM(G316:G322)</f>
        <v>31.210000000000004</v>
      </c>
      <c r="H323" s="18">
        <f>SUM(H316:H322)</f>
        <v>35.980000000000004</v>
      </c>
      <c r="I323" s="18">
        <f>SUM(I316:I322)</f>
        <v>62.64</v>
      </c>
      <c r="J323" s="18">
        <f>SUM(J316:J322)</f>
        <v>700.64</v>
      </c>
      <c r="K323" s="18"/>
      <c r="L323" s="18"/>
      <c r="M323" s="126"/>
    </row>
    <row r="324" spans="1:13" ht="15.75" thickBot="1">
      <c r="A324" s="27">
        <f>A310</f>
        <v>4</v>
      </c>
      <c r="B324" s="28">
        <f>B310</f>
        <v>5</v>
      </c>
      <c r="C324" s="147" t="s">
        <v>4</v>
      </c>
      <c r="D324" s="148"/>
      <c r="E324" s="29"/>
      <c r="F324" s="30">
        <f>F315+F323</f>
        <v>1290</v>
      </c>
      <c r="G324" s="30">
        <f>G315+G323</f>
        <v>60.42</v>
      </c>
      <c r="H324" s="30">
        <f>H315+H323</f>
        <v>58.160000000000004</v>
      </c>
      <c r="I324" s="30">
        <f>I315+I323</f>
        <v>147.26</v>
      </c>
      <c r="J324" s="30">
        <f>J315+J323</f>
        <v>1356.08</v>
      </c>
      <c r="K324" s="30"/>
      <c r="L324" s="30">
        <f>L315+L323</f>
        <v>0</v>
      </c>
      <c r="M324" s="126"/>
    </row>
    <row r="325" spans="1:13" ht="13.5" thickBot="1">
      <c r="A325" s="71"/>
      <c r="B325" s="26"/>
      <c r="C325" s="153" t="s">
        <v>5</v>
      </c>
      <c r="D325" s="153"/>
      <c r="E325" s="153"/>
      <c r="F325" s="32">
        <f>(F19+F35+F51+F66+F82+F99+F115+F131+F147+F163)/(IF(F19=0,0,1)+IF(F35=0,0,1)+IF(F51=0,0,1)+IF(F66=0,0,1)+IF(F82=0,0,1)+IF(F99=0,0,1)+IF(F115=0,0,1)+IF(F131=0,0,1)+IF(F147=0,0,1)+IF(F163=0,0,1))</f>
        <v>1355</v>
      </c>
      <c r="G325" s="32">
        <f>(G19+G35+G51+G66+G82+G99+G115+G131+G147+G163)/(IF(G19=0,0,1)+IF(G35=0,0,1)+IF(G51=0,0,1)+IF(G66=0,0,1)+IF(G82=0,0,1)+IF(G99=0,0,1)+IF(G115=0,0,1)+IF(G131=0,0,1)+IF(G147=0,0,1)+IF(G163=0,0,1))</f>
        <v>58.997</v>
      </c>
      <c r="H325" s="32">
        <f>(H19+H35+H51+H66+H82+H99+H115+H131+H147+H163)/(IF(H19=0,0,1)+IF(H35=0,0,1)+IF(H51=0,0,1)+IF(H66=0,0,1)+IF(H82=0,0,1)+IF(H99=0,0,1)+IF(H115=0,0,1)+IF(H131=0,0,1)+IF(H147=0,0,1)+IF(H163=0,0,1))</f>
        <v>51.861000000000004</v>
      </c>
      <c r="I325" s="32">
        <f>(I19+I35+I51+I66+I82+I99+I115+I131+I147+I163)/(IF(I19=0,0,1)+IF(I35=0,0,1)+IF(I51=0,0,1)+IF(I66=0,0,1)+IF(I82=0,0,1)+IF(I99=0,0,1)+IF(I115=0,0,1)+IF(I131=0,0,1)+IF(I147=0,0,1)+IF(I163=0,0,1))</f>
        <v>166.33700000000002</v>
      </c>
      <c r="J325" s="32">
        <f>(J19+J35+J51+J66+J82+J99+J115+J131+J147+J163)/(IF(J19=0,0,1)+IF(J35=0,0,1)+IF(J51=0,0,1)+IF(J66=0,0,1)+IF(J82=0,0,1)+IF(J99=0,0,1)+IF(J115=0,0,1)+IF(J131=0,0,1)+IF(J147=0,0,1)+IF(J163=0,0,1))</f>
        <v>1370.3440000000005</v>
      </c>
      <c r="K325" s="32"/>
      <c r="L325" s="32" t="e">
        <f>(L19+L35+L51+L66+L82+L99+L115+L131+L147+L163)/(IF(L19=0,0,1)+IF(L35=0,0,1)+IF(L51=0,0,1)+IF(L66=0,0,1)+IF(L82=0,0,1)+IF(L99=0,0,1)+IF(L115=0,0,1)+IF(L131=0,0,1)+IF(L147=0,0,1)+IF(L163=0,0,1))</f>
        <v>#DIV/0!</v>
      </c>
      <c r="M325" s="126"/>
    </row>
  </sheetData>
  <mergeCells count="24">
    <mergeCell ref="C325:E325"/>
    <mergeCell ref="C163:D163"/>
    <mergeCell ref="C99:D99"/>
    <mergeCell ref="C115:D115"/>
    <mergeCell ref="C131:D131"/>
    <mergeCell ref="C147:D147"/>
    <mergeCell ref="C179:D179"/>
    <mergeCell ref="C195:D195"/>
    <mergeCell ref="C210:D210"/>
    <mergeCell ref="C226:D226"/>
    <mergeCell ref="C242:D242"/>
    <mergeCell ref="C259:D259"/>
    <mergeCell ref="C274:D274"/>
    <mergeCell ref="C292:D292"/>
    <mergeCell ref="C308:D308"/>
    <mergeCell ref="C324:D324"/>
    <mergeCell ref="C66:D66"/>
    <mergeCell ref="C82:D82"/>
    <mergeCell ref="C1:E1"/>
    <mergeCell ref="H1:K1"/>
    <mergeCell ref="H2:K2"/>
    <mergeCell ref="C35:D35"/>
    <mergeCell ref="C51:D51"/>
    <mergeCell ref="C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хозяйка</cp:lastModifiedBy>
  <dcterms:created xsi:type="dcterms:W3CDTF">2022-05-16T14:23:56Z</dcterms:created>
  <dcterms:modified xsi:type="dcterms:W3CDTF">2025-03-04T01:22:21Z</dcterms:modified>
</cp:coreProperties>
</file>